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Contents" sheetId="1" r:id="rId1"/>
    <sheet name="Demography - Age" sheetId="2" r:id="rId2"/>
    <sheet name="Socioeconomic status" sheetId="3" r:id="rId3"/>
    <sheet name="Notes" sheetId="4" r:id="rId4"/>
  </sheets>
  <definedNames>
    <definedName name="_top" localSheetId="1">'Demography - Age'!#REF!</definedName>
  </definedNames>
  <calcPr fullCalcOnLoad="1"/>
</workbook>
</file>

<file path=xl/sharedStrings.xml><?xml version="1.0" encoding="utf-8"?>
<sst xmlns="http://schemas.openxmlformats.org/spreadsheetml/2006/main" count="4854" uniqueCount="221">
  <si>
    <t>65 years &amp; over</t>
  </si>
  <si>
    <t xml:space="preserve">Single parent families </t>
  </si>
  <si>
    <t>Low income families</t>
  </si>
  <si>
    <t>Female labour force participation</t>
  </si>
  <si>
    <t xml:space="preserve">Use of the Internet at home </t>
  </si>
  <si>
    <t>#</t>
  </si>
  <si>
    <t xml:space="preserve">Last modified: </t>
  </si>
  <si>
    <t>Time period</t>
  </si>
  <si>
    <t>children aged 0 to 4 years</t>
  </si>
  <si>
    <t>children aged 5 to 14 years</t>
  </si>
  <si>
    <t>young people aged 15 to 24 years</t>
  </si>
  <si>
    <t>low income families</t>
  </si>
  <si>
    <t>unskilled and semi-skilled workers</t>
  </si>
  <si>
    <t>Back to Contents</t>
  </si>
  <si>
    <t>total population</t>
  </si>
  <si>
    <t>% children aged 0 to 4 years</t>
  </si>
  <si>
    <t>% children aged 5 to 14 years</t>
  </si>
  <si>
    <t>% young people aged 15 to 24 years</t>
  </si>
  <si>
    <t>young people aged 25 to 44 years</t>
  </si>
  <si>
    <t>% young people aged 25 to 44 years</t>
  </si>
  <si>
    <t>young people aged 45 to 64 years</t>
  </si>
  <si>
    <t>% young people aged 45 to 64 years</t>
  </si>
  <si>
    <t>people aged 65 years+</t>
  </si>
  <si>
    <t>Jobless familes</t>
  </si>
  <si>
    <t>single parent families with dependent children</t>
  </si>
  <si>
    <t>total families</t>
  </si>
  <si>
    <t>% low income families</t>
  </si>
  <si>
    <t>jobless familes with children under 15 years</t>
  </si>
  <si>
    <t>total familes with children under 15 years</t>
  </si>
  <si>
    <t>% jobless familes</t>
  </si>
  <si>
    <t>Unemployed (incl. CDEP)</t>
  </si>
  <si>
    <t>Unskilled and semi-skilled workers</t>
  </si>
  <si>
    <t>unemployed</t>
  </si>
  <si>
    <t>labour force</t>
  </si>
  <si>
    <t>% unemployed</t>
  </si>
  <si>
    <t>employed labour force</t>
  </si>
  <si>
    <t>% unskilled and semi-skilled workers</t>
  </si>
  <si>
    <t>% female labour force participation</t>
  </si>
  <si>
    <t>persons aged 16</t>
  </si>
  <si>
    <t>Aboriginal and Torres Strait Islander people</t>
  </si>
  <si>
    <t>0 to 4 years</t>
  </si>
  <si>
    <t>5 to 14 years</t>
  </si>
  <si>
    <t>15 to 24 years</t>
  </si>
  <si>
    <t>25 to 44 years</t>
  </si>
  <si>
    <t>45 to 64 years</t>
  </si>
  <si>
    <t>people aged 65+ years</t>
  </si>
  <si>
    <t>Data for Aboriginal and Torres Strait Islander people</t>
  </si>
  <si>
    <t>Notes on the data</t>
  </si>
  <si>
    <t>Demography - Age</t>
  </si>
  <si>
    <t>Children aged 0 to 4 years</t>
  </si>
  <si>
    <t>Children aged 5 to 14 years</t>
  </si>
  <si>
    <t>Young people aged 15 to 24 years</t>
  </si>
  <si>
    <t>People aged 25 to 44 years</t>
  </si>
  <si>
    <t>People aged 45 to 64 years</t>
  </si>
  <si>
    <t>People aged 65 years and over</t>
  </si>
  <si>
    <t>Socioeconomic status</t>
  </si>
  <si>
    <t>Single parent families with children aged less than 15 years</t>
  </si>
  <si>
    <t>Jobless families with children aged less than 15 years</t>
  </si>
  <si>
    <t>Unemployment</t>
  </si>
  <si>
    <t>Full-time participation in secondary school education at age 16</t>
  </si>
  <si>
    <t>People who used the Internet at home</t>
  </si>
  <si>
    <t>females 20 to 54</t>
  </si>
  <si>
    <t>people who used the Internet at home in a one week period</t>
  </si>
  <si>
    <t>% people who used the Internet at home in a one week period</t>
  </si>
  <si>
    <t>dwellings rented from the housing authority by Indigenous persons</t>
  </si>
  <si>
    <t>total dwellings with Indigenous households</t>
  </si>
  <si>
    <t>% dwellings rented from the housing authority by Indigenous persons</t>
  </si>
  <si>
    <t>Statistical Local Area</t>
  </si>
  <si>
    <t xml:space="preserve">.. </t>
  </si>
  <si>
    <t>not applicable</t>
  </si>
  <si>
    <t>..</t>
  </si>
  <si>
    <t>% single parent families with dependent children</t>
  </si>
  <si>
    <t>South Australia</t>
  </si>
  <si>
    <t>Gawler (M)</t>
  </si>
  <si>
    <t>Playford (C) - East Central</t>
  </si>
  <si>
    <t>Playford (C) - Elizabeth</t>
  </si>
  <si>
    <t>Playford (C) - Hills</t>
  </si>
  <si>
    <t>Playford (C) - West</t>
  </si>
  <si>
    <t>Playford (C) - West Central</t>
  </si>
  <si>
    <t>Port Adel. Enfield (C) - East</t>
  </si>
  <si>
    <t>Port Adel. Enfield (C) - Inner</t>
  </si>
  <si>
    <t>Salisbury (C) - Central</t>
  </si>
  <si>
    <t>Salisbury (C) - Inner North</t>
  </si>
  <si>
    <t>Salisbury (C) - North-East</t>
  </si>
  <si>
    <t>Salisbury (C) - South-East</t>
  </si>
  <si>
    <t>Salisbury (C) Bal</t>
  </si>
  <si>
    <t>Tea Tree Gully (C) - Central</t>
  </si>
  <si>
    <t>Tea Tree Gully (C) - Hills</t>
  </si>
  <si>
    <t>Tea Tree Gully (C) - North</t>
  </si>
  <si>
    <t>Tea Tree Gully (C) - South</t>
  </si>
  <si>
    <t>Charles Sturt (C) - Coastal</t>
  </si>
  <si>
    <t>Charles Sturt (C) - Inner East</t>
  </si>
  <si>
    <t>Charles Sturt (C) - Inner West</t>
  </si>
  <si>
    <t>Charles Sturt (C) - North-East</t>
  </si>
  <si>
    <t>Port Adel. Enfield (C) - Coast</t>
  </si>
  <si>
    <t>Port Adel. Enfield (C) - Port</t>
  </si>
  <si>
    <t>West Torrens (C) - East</t>
  </si>
  <si>
    <t>West Torrens (C) - West</t>
  </si>
  <si>
    <t>Unincorp. Western</t>
  </si>
  <si>
    <t>Adelaide (C)</t>
  </si>
  <si>
    <t>Adelaide Hills (DC) - Central</t>
  </si>
  <si>
    <t>Adelaide Hills (DC) - Ranges</t>
  </si>
  <si>
    <t>Burnside (C) - North-East</t>
  </si>
  <si>
    <t>Burnside (C) - South-West</t>
  </si>
  <si>
    <t>Campbelltown (C) - East</t>
  </si>
  <si>
    <t>Campbelltown (C) - West</t>
  </si>
  <si>
    <t>Norw. P'ham St Ptrs (C) - East</t>
  </si>
  <si>
    <t>Norw. P'ham St Ptrs (C) - West</t>
  </si>
  <si>
    <t>Prospect (C)</t>
  </si>
  <si>
    <t>Unley (C) - East</t>
  </si>
  <si>
    <t>Unley (C) - West</t>
  </si>
  <si>
    <t>Walkerville (M)</t>
  </si>
  <si>
    <t>Holdfast Bay (C) - North</t>
  </si>
  <si>
    <t>Holdfast Bay (C) - South</t>
  </si>
  <si>
    <t>Marion (C) - Central</t>
  </si>
  <si>
    <t>Marion (C) - North</t>
  </si>
  <si>
    <t>Marion (C) - South</t>
  </si>
  <si>
    <t>Mitcham (C) - Hills</t>
  </si>
  <si>
    <t>Mitcham (C) - North-East</t>
  </si>
  <si>
    <t>Mitcham (C) - West</t>
  </si>
  <si>
    <t>Onkaparinga (C) - Hackham</t>
  </si>
  <si>
    <t>Onkaparinga (C) - Hills</t>
  </si>
  <si>
    <t>Onkaparinga (C) - Morphett</t>
  </si>
  <si>
    <t>Onkaparinga (C) - North Coast</t>
  </si>
  <si>
    <t>Onkaparinga (C) - Reservoir</t>
  </si>
  <si>
    <t>Onkaparinga (C) - South Coast</t>
  </si>
  <si>
    <t>Onkaparinga (C) - Woodcroft</t>
  </si>
  <si>
    <t>Barossa (DC) - Angaston</t>
  </si>
  <si>
    <t>Barossa (DC) - Barossa</t>
  </si>
  <si>
    <t>Barossa (DC) - Tanunda</t>
  </si>
  <si>
    <t>Light (DC)</t>
  </si>
  <si>
    <t>Mallala (DC)</t>
  </si>
  <si>
    <t>Kangaroo Island (DC)</t>
  </si>
  <si>
    <t>Adelaide Hills (DC) - North</t>
  </si>
  <si>
    <t>Adelaide Hills (DC) Bal</t>
  </si>
  <si>
    <t>Mount Barker (DC) - Central</t>
  </si>
  <si>
    <t>Mount Barker (DC) Bal</t>
  </si>
  <si>
    <t>Alexandrina (DC) - Coastal</t>
  </si>
  <si>
    <t>Alexandrina (DC) - Strathalbyn</t>
  </si>
  <si>
    <t>Victor Harbor (DC)</t>
  </si>
  <si>
    <t>Yankalilla (DC)</t>
  </si>
  <si>
    <t>Barunga West (DC)</t>
  </si>
  <si>
    <t>Copper Coast (DC)</t>
  </si>
  <si>
    <t>Yorke Peninsula (DC) - North</t>
  </si>
  <si>
    <t>Yorke Peninsula (DC) - South</t>
  </si>
  <si>
    <t>Unincorp. Yorke</t>
  </si>
  <si>
    <t>Clare and Gilbert Valleys (DC)</t>
  </si>
  <si>
    <t>Goyder (DC)</t>
  </si>
  <si>
    <t>Wakefield (DC)</t>
  </si>
  <si>
    <t>Berri &amp; Barmera (DC) - Barmera</t>
  </si>
  <si>
    <t>Berri &amp; Barmera (DC) - Berri</t>
  </si>
  <si>
    <t>Loxton Waikerie (DC) - East</t>
  </si>
  <si>
    <t>Loxton Waikerie (DC) - West</t>
  </si>
  <si>
    <t>Mid Murray (DC)</t>
  </si>
  <si>
    <t>Renmark Paringa (DC) - Paringa</t>
  </si>
  <si>
    <t>Renmark Paringa (DC) - Renmark</t>
  </si>
  <si>
    <t>Unincorp. Riverland</t>
  </si>
  <si>
    <t>Karoonda East Murray (DC)</t>
  </si>
  <si>
    <t>Murray Bridge (RC)</t>
  </si>
  <si>
    <t>Southern Mallee (DC)</t>
  </si>
  <si>
    <t>The Coorong (DC)</t>
  </si>
  <si>
    <t>Unincorp. Murray Mallee</t>
  </si>
  <si>
    <t>Lacepede (DC)</t>
  </si>
  <si>
    <t>Naracoorte and Lucindale (DC)</t>
  </si>
  <si>
    <t>Robe (DC)</t>
  </si>
  <si>
    <t>Tatiara (DC)</t>
  </si>
  <si>
    <t>Grant (DC)</t>
  </si>
  <si>
    <t>Mount Gambier (C)</t>
  </si>
  <si>
    <t>Wattle Range (DC) - East</t>
  </si>
  <si>
    <t>Wattle Range (DC) - West</t>
  </si>
  <si>
    <t>Cleve (DC)</t>
  </si>
  <si>
    <t>Elliston (DC)</t>
  </si>
  <si>
    <t>Franklin Harbor (DC)</t>
  </si>
  <si>
    <t>Kimba (DC)</t>
  </si>
  <si>
    <t>Le Hunte (DC)</t>
  </si>
  <si>
    <t>Lower Eyre Peninsula (DC)</t>
  </si>
  <si>
    <t>Port Lincoln (C)</t>
  </si>
  <si>
    <t>Tumby Bay (DC)</t>
  </si>
  <si>
    <t>Unincorp. Lincoln</t>
  </si>
  <si>
    <t>Ceduna (DC)</t>
  </si>
  <si>
    <t>Streaky Bay (DC)</t>
  </si>
  <si>
    <t>Unincorp. West Coast</t>
  </si>
  <si>
    <t>Whyalla (C)</t>
  </si>
  <si>
    <t>Unincorp. Whyalla</t>
  </si>
  <si>
    <t>Northern Areas (DC)</t>
  </si>
  <si>
    <t>Orroroo/Carrieton (DC)</t>
  </si>
  <si>
    <t>Peterborough (DC)</t>
  </si>
  <si>
    <t>Port Pirie C, Dists (M) - City</t>
  </si>
  <si>
    <t>Port Pirie C, Dists (M) Balance</t>
  </si>
  <si>
    <t>Unincorp. Pirie</t>
  </si>
  <si>
    <t>Flinders Ranges (DC)</t>
  </si>
  <si>
    <t>Mount Remarkable (DC)</t>
  </si>
  <si>
    <t>Port Augusta (C)</t>
  </si>
  <si>
    <t>Unincorp. Flinders Ranges</t>
  </si>
  <si>
    <t>Coober Pedy (DC)</t>
  </si>
  <si>
    <t>Roxby Downs (M)</t>
  </si>
  <si>
    <t>Unincorp. Far North</t>
  </si>
  <si>
    <t>AUSTRALIA</t>
  </si>
  <si>
    <t>SA - Eyre Peninsula</t>
  </si>
  <si>
    <t>SA - Hills, Mallee &amp; Southern</t>
  </si>
  <si>
    <t>SA - Metropolitan - North</t>
  </si>
  <si>
    <t>SA - Metropolitan - South</t>
  </si>
  <si>
    <t xml:space="preserve">SA - Mid North </t>
  </si>
  <si>
    <t>SA - Riverland</t>
  </si>
  <si>
    <t xml:space="preserve">SA - South East </t>
  </si>
  <si>
    <t>SA - Whyalla, Flinders &amp; Far North</t>
  </si>
  <si>
    <t>SA - Wakefield</t>
  </si>
  <si>
    <t>Dwellings rented from the government housing authority</t>
  </si>
  <si>
    <t>females   20 to 54 in labour force</t>
  </si>
  <si>
    <t>% full-time participation in secondary school education at age 16</t>
  </si>
  <si>
    <t xml:space="preserve">16 year olds participating in full-time secondary school education </t>
  </si>
  <si>
    <t>by Statistical Local Area, South Australia</t>
  </si>
  <si>
    <t>Link to OPR totals</t>
  </si>
  <si>
    <t>OPR</t>
  </si>
  <si>
    <t>OATSIH Planning Region</t>
  </si>
  <si>
    <t>State</t>
  </si>
  <si>
    <t>% people aged 65+ years</t>
  </si>
  <si>
    <t>Link to State/ Aust totals</t>
  </si>
  <si>
    <t>Key to symbols</t>
  </si>
  <si>
    <t>not shown: replaces numbers from 0 to 4</t>
  </si>
  <si>
    <t>Amended denominator: from 'All families with dependent children' to 'Total families' [14-Nov-07]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</si>
</sst>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.00000"/>
    <numFmt numFmtId="170" formatCode="0.0000"/>
    <numFmt numFmtId="171" formatCode="0.000"/>
    <numFmt numFmtId="172" formatCode="0.00000000"/>
    <numFmt numFmtId="173" formatCode="0.0000000"/>
    <numFmt numFmtId="174" formatCode="0.000000"/>
    <numFmt numFmtId="175" formatCode="_-* #,##0.0_-;\-* #,##0.0_-;_-* &quot;-&quot;??_-;_-@_-"/>
    <numFmt numFmtId="176" formatCode="_-* #,##0_-;\-* #,##0_-;_-* &quot;-&quot;??_-;_-@_-"/>
    <numFmt numFmtId="177" formatCode="0_ ;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;\-0\ \ \ "/>
    <numFmt numFmtId="182" formatCode="#,##0.0"/>
    <numFmt numFmtId="183" formatCode="[$-C09]dd\-mmm\-yy;@"/>
    <numFmt numFmtId="184" formatCode="[$€-2]\ #,##0.00_);[Red]\([$€-2]\ #,##0.00\)"/>
  </numFmts>
  <fonts count="60">
    <font>
      <sz val="10"/>
      <name val="Arial"/>
      <family val="0"/>
    </font>
    <font>
      <b/>
      <u val="single"/>
      <sz val="10"/>
      <color indexed="39"/>
      <name val="Arial"/>
      <family val="2"/>
    </font>
    <font>
      <sz val="10"/>
      <name val="Geneva"/>
      <family val="0"/>
    </font>
    <font>
      <u val="single"/>
      <sz val="10"/>
      <color indexed="38"/>
      <name val="Arial"/>
      <family val="2"/>
    </font>
    <font>
      <sz val="10"/>
      <color indexed="8"/>
      <name val="Arial"/>
      <family val="0"/>
    </font>
    <font>
      <b/>
      <sz val="10"/>
      <color indexed="57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0"/>
      <name val="Geneva"/>
      <family val="0"/>
    </font>
    <font>
      <b/>
      <sz val="10"/>
      <color indexed="8"/>
      <name val="Arial"/>
      <family val="0"/>
    </font>
    <font>
      <sz val="8"/>
      <name val="Arial"/>
      <family val="0"/>
    </font>
    <font>
      <b/>
      <sz val="14"/>
      <color indexed="9"/>
      <name val="Arial"/>
      <family val="2"/>
    </font>
    <font>
      <sz val="10"/>
      <color indexed="39"/>
      <name val="Geneva"/>
      <family val="0"/>
    </font>
    <font>
      <sz val="12"/>
      <name val="Arial"/>
      <family val="2"/>
    </font>
    <font>
      <b/>
      <sz val="8"/>
      <name val="Arial"/>
      <family val="2"/>
    </font>
    <font>
      <b/>
      <sz val="13"/>
      <color indexed="9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u val="single"/>
      <sz val="10"/>
      <color indexed="24"/>
      <name val="Arial"/>
      <family val="2"/>
    </font>
    <font>
      <sz val="10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24"/>
      <name val="Geneva"/>
      <family val="0"/>
    </font>
    <font>
      <b/>
      <sz val="10"/>
      <color indexed="24"/>
      <name val="Arial"/>
      <family val="2"/>
    </font>
    <font>
      <b/>
      <sz val="10"/>
      <color indexed="24"/>
      <name val="Geneva"/>
      <family val="0"/>
    </font>
    <font>
      <b/>
      <sz val="10.5"/>
      <color indexed="28"/>
      <name val="Arial"/>
      <family val="2"/>
    </font>
    <font>
      <sz val="10"/>
      <color indexed="28"/>
      <name val="Genev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0" fillId="0" borderId="0">
      <alignment/>
      <protection/>
    </xf>
    <xf numFmtId="0" fontId="5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56" applyFont="1">
      <alignment/>
      <protection/>
    </xf>
    <xf numFmtId="0" fontId="2" fillId="0" borderId="0" xfId="56" applyFont="1" applyFill="1">
      <alignment/>
      <protection/>
    </xf>
    <xf numFmtId="0" fontId="5" fillId="0" borderId="0" xfId="56" applyFont="1">
      <alignment/>
      <protection/>
    </xf>
    <xf numFmtId="0" fontId="3" fillId="0" borderId="0" xfId="47" applyAlignment="1" applyProtection="1">
      <alignment/>
      <protection/>
    </xf>
    <xf numFmtId="0" fontId="2" fillId="0" borderId="0" xfId="56" applyFont="1" applyFill="1" applyAlignment="1">
      <alignment vertical="top"/>
      <protection/>
    </xf>
    <xf numFmtId="164" fontId="2" fillId="0" borderId="0" xfId="56" applyNumberFormat="1" applyFont="1" applyBorder="1">
      <alignment/>
      <protection/>
    </xf>
    <xf numFmtId="164" fontId="4" fillId="0" borderId="0" xfId="59" applyNumberFormat="1" applyFont="1" applyFill="1" applyBorder="1" applyAlignment="1">
      <alignment horizontal="right" wrapText="1"/>
      <protection/>
    </xf>
    <xf numFmtId="164" fontId="2" fillId="0" borderId="0" xfId="56" applyNumberFormat="1" applyFont="1" applyBorder="1" applyAlignment="1">
      <alignment horizontal="right"/>
      <protection/>
    </xf>
    <xf numFmtId="164" fontId="4" fillId="0" borderId="0" xfId="58" applyNumberFormat="1" applyFont="1" applyFill="1" applyBorder="1" applyAlignment="1">
      <alignment horizontal="right" wrapText="1"/>
      <protection/>
    </xf>
    <xf numFmtId="164" fontId="2" fillId="0" borderId="0" xfId="56" applyNumberFormat="1" applyFont="1" applyFill="1" applyBorder="1" applyAlignment="1">
      <alignment horizontal="right"/>
      <protection/>
    </xf>
    <xf numFmtId="0" fontId="0" fillId="0" borderId="0" xfId="56" applyFont="1" applyFill="1">
      <alignment/>
      <protection/>
    </xf>
    <xf numFmtId="3" fontId="2" fillId="0" borderId="0" xfId="56" applyNumberFormat="1" applyFont="1">
      <alignment/>
      <protection/>
    </xf>
    <xf numFmtId="3" fontId="2" fillId="0" borderId="0" xfId="56" applyNumberFormat="1" applyFont="1" applyBorder="1">
      <alignment/>
      <protection/>
    </xf>
    <xf numFmtId="3" fontId="2" fillId="0" borderId="0" xfId="56" applyNumberFormat="1" applyFont="1" applyBorder="1" applyAlignment="1">
      <alignment horizontal="right"/>
      <protection/>
    </xf>
    <xf numFmtId="164" fontId="4" fillId="0" borderId="0" xfId="59" applyNumberFormat="1" applyFont="1" applyFill="1" applyBorder="1" applyAlignment="1">
      <alignment horizontal="right"/>
      <protection/>
    </xf>
    <xf numFmtId="0" fontId="0" fillId="0" borderId="0" xfId="56" applyFont="1" applyFill="1">
      <alignment/>
      <protection/>
    </xf>
    <xf numFmtId="3" fontId="2" fillId="0" borderId="0" xfId="56" applyNumberFormat="1" applyFont="1" applyFill="1" applyBorder="1" applyAlignment="1" applyProtection="1">
      <alignment horizontal="right"/>
      <protection/>
    </xf>
    <xf numFmtId="164" fontId="2" fillId="0" borderId="0" xfId="56" applyNumberFormat="1" applyFont="1" applyFill="1" applyAlignment="1">
      <alignment horizontal="right"/>
      <protection/>
    </xf>
    <xf numFmtId="3" fontId="4" fillId="0" borderId="10" xfId="59" applyNumberFormat="1" applyFont="1" applyFill="1" applyBorder="1" applyAlignment="1">
      <alignment wrapText="1"/>
      <protection/>
    </xf>
    <xf numFmtId="164" fontId="0" fillId="0" borderId="0" xfId="56" applyNumberFormat="1" applyFont="1">
      <alignment/>
      <protection/>
    </xf>
    <xf numFmtId="3" fontId="4" fillId="0" borderId="0" xfId="59" applyNumberFormat="1" applyFont="1" applyFill="1" applyBorder="1" applyAlignment="1">
      <alignment horizontal="right" wrapText="1"/>
      <protection/>
    </xf>
    <xf numFmtId="164" fontId="9" fillId="0" borderId="0" xfId="59" applyNumberFormat="1" applyFont="1" applyFill="1" applyBorder="1" applyAlignment="1">
      <alignment horizontal="right" wrapText="1"/>
      <protection/>
    </xf>
    <xf numFmtId="164" fontId="9" fillId="0" borderId="0" xfId="56" applyNumberFormat="1" applyFont="1" applyBorder="1" applyAlignment="1">
      <alignment horizontal="right" wrapText="1"/>
      <protection/>
    </xf>
    <xf numFmtId="0" fontId="2" fillId="0" borderId="0" xfId="56" applyFont="1" applyAlignment="1">
      <alignment wrapText="1"/>
      <protection/>
    </xf>
    <xf numFmtId="0" fontId="2" fillId="0" borderId="0" xfId="56" applyFont="1" applyAlignment="1">
      <alignment/>
      <protection/>
    </xf>
    <xf numFmtId="164" fontId="4" fillId="0" borderId="0" xfId="59" applyNumberFormat="1" applyFont="1" applyFill="1" applyBorder="1" applyAlignment="1">
      <alignment wrapText="1"/>
      <protection/>
    </xf>
    <xf numFmtId="0" fontId="0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3" fontId="4" fillId="0" borderId="0" xfId="59" applyNumberFormat="1" applyFont="1" applyFill="1" applyBorder="1" applyAlignment="1">
      <alignment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2" fillId="33" borderId="0" xfId="56" applyFont="1" applyFill="1" applyAlignment="1">
      <alignment vertical="top"/>
      <protection/>
    </xf>
    <xf numFmtId="0" fontId="0" fillId="0" borderId="0" xfId="56" applyFont="1" applyFill="1" applyBorder="1" applyAlignment="1">
      <alignment vertical="top" wrapText="1"/>
      <protection/>
    </xf>
    <xf numFmtId="0" fontId="2" fillId="0" borderId="0" xfId="56" applyFont="1" applyFill="1" applyBorder="1" applyAlignment="1">
      <alignment vertical="top"/>
      <protection/>
    </xf>
    <xf numFmtId="0" fontId="13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0" fillId="0" borderId="0" xfId="56" applyFont="1" applyFill="1" applyAlignment="1">
      <alignment horizontal="left"/>
      <protection/>
    </xf>
    <xf numFmtId="0" fontId="2" fillId="0" borderId="0" xfId="56" applyFont="1" applyFill="1" applyAlignment="1">
      <alignment/>
      <protection/>
    </xf>
    <xf numFmtId="0" fontId="0" fillId="0" borderId="0" xfId="56" applyFont="1" applyAlignment="1">
      <alignment horizontal="left"/>
      <protection/>
    </xf>
    <xf numFmtId="0" fontId="0" fillId="0" borderId="0" xfId="56" applyFont="1" applyAlignment="1">
      <alignment horizontal="right"/>
      <protection/>
    </xf>
    <xf numFmtId="0" fontId="0" fillId="0" borderId="0" xfId="56" applyFont="1" applyFill="1" applyBorder="1" applyAlignment="1">
      <alignment horizontal="left" vertical="top"/>
      <protection/>
    </xf>
    <xf numFmtId="164" fontId="0" fillId="0" borderId="0" xfId="56" applyNumberFormat="1" applyFont="1">
      <alignment/>
      <protection/>
    </xf>
    <xf numFmtId="0" fontId="0" fillId="0" borderId="0" xfId="56" applyFont="1">
      <alignment/>
      <protection/>
    </xf>
    <xf numFmtId="0" fontId="0" fillId="0" borderId="0" xfId="56" applyFont="1" applyBorder="1">
      <alignment/>
      <protection/>
    </xf>
    <xf numFmtId="3" fontId="0" fillId="0" borderId="0" xfId="56" applyNumberFormat="1" applyFont="1" applyBorder="1">
      <alignment/>
      <protection/>
    </xf>
    <xf numFmtId="164" fontId="0" fillId="0" borderId="0" xfId="56" applyNumberFormat="1" applyFont="1" applyBorder="1">
      <alignment/>
      <protection/>
    </xf>
    <xf numFmtId="3" fontId="0" fillId="0" borderId="0" xfId="56" applyNumberFormat="1" applyFont="1" applyBorder="1" applyAlignment="1">
      <alignment horizontal="right"/>
      <protection/>
    </xf>
    <xf numFmtId="3" fontId="0" fillId="0" borderId="0" xfId="56" applyNumberFormat="1" applyFont="1">
      <alignment/>
      <protection/>
    </xf>
    <xf numFmtId="3" fontId="0" fillId="0" borderId="0" xfId="56" applyNumberFormat="1" applyFont="1" applyFill="1">
      <alignment/>
      <protection/>
    </xf>
    <xf numFmtId="0" fontId="14" fillId="0" borderId="0" xfId="56" applyFont="1" applyFill="1" applyBorder="1" applyAlignment="1">
      <alignment horizontal="right" vertical="center"/>
      <protection/>
    </xf>
    <xf numFmtId="183" fontId="14" fillId="0" borderId="0" xfId="56" applyNumberFormat="1" applyFont="1" applyFill="1" applyBorder="1" applyAlignment="1">
      <alignment horizontal="left" vertical="center"/>
      <protection/>
    </xf>
    <xf numFmtId="0" fontId="2" fillId="0" borderId="0" xfId="56" applyFont="1" applyAlignment="1">
      <alignment horizontal="center"/>
      <protection/>
    </xf>
    <xf numFmtId="0" fontId="0" fillId="0" borderId="0" xfId="56" applyFont="1" applyBorder="1" applyAlignment="1">
      <alignment horizontal="center" vertical="center" wrapText="1"/>
      <protection/>
    </xf>
    <xf numFmtId="0" fontId="17" fillId="0" borderId="0" xfId="56" applyFont="1" applyAlignment="1">
      <alignment horizontal="left" vertical="top"/>
      <protection/>
    </xf>
    <xf numFmtId="176" fontId="17" fillId="0" borderId="0" xfId="56" applyNumberFormat="1" applyFont="1">
      <alignment/>
      <protection/>
    </xf>
    <xf numFmtId="0" fontId="17" fillId="0" borderId="0" xfId="56" applyFont="1">
      <alignment/>
      <protection/>
    </xf>
    <xf numFmtId="3" fontId="17" fillId="0" borderId="0" xfId="56" applyNumberFormat="1" applyFont="1">
      <alignment/>
      <protection/>
    </xf>
    <xf numFmtId="3" fontId="17" fillId="0" borderId="0" xfId="56" applyNumberFormat="1" applyFont="1" applyFill="1">
      <alignment/>
      <protection/>
    </xf>
    <xf numFmtId="0" fontId="17" fillId="0" borderId="0" xfId="56" applyFont="1" applyFill="1">
      <alignment/>
      <protection/>
    </xf>
    <xf numFmtId="3" fontId="0" fillId="0" borderId="0" xfId="42" applyNumberFormat="1" applyFont="1" applyAlignment="1">
      <alignment/>
    </xf>
    <xf numFmtId="3" fontId="0" fillId="0" borderId="0" xfId="56" applyNumberFormat="1" applyFont="1" applyBorder="1">
      <alignment/>
      <protection/>
    </xf>
    <xf numFmtId="3" fontId="8" fillId="0" borderId="0" xfId="56" applyNumberFormat="1" applyFont="1" applyBorder="1" applyAlignment="1">
      <alignment horizontal="right"/>
      <protection/>
    </xf>
    <xf numFmtId="3" fontId="0" fillId="0" borderId="0" xfId="56" applyNumberFormat="1" applyFont="1">
      <alignment/>
      <protection/>
    </xf>
    <xf numFmtId="3" fontId="2" fillId="0" borderId="0" xfId="56" applyNumberFormat="1" applyFont="1" applyFill="1" applyBorder="1">
      <alignment/>
      <protection/>
    </xf>
    <xf numFmtId="3" fontId="0" fillId="0" borderId="0" xfId="56" applyNumberFormat="1" applyFont="1" applyFill="1">
      <alignment/>
      <protection/>
    </xf>
    <xf numFmtId="3" fontId="4" fillId="0" borderId="12" xfId="59" applyNumberFormat="1" applyFont="1" applyFill="1" applyBorder="1" applyAlignment="1">
      <alignment horizontal="right"/>
      <protection/>
    </xf>
    <xf numFmtId="3" fontId="2" fillId="0" borderId="12" xfId="56" applyNumberFormat="1" applyFont="1" applyBorder="1" applyAlignment="1">
      <alignment horizontal="right"/>
      <protection/>
    </xf>
    <xf numFmtId="3" fontId="4" fillId="0" borderId="0" xfId="59" applyNumberFormat="1" applyFont="1" applyFill="1" applyBorder="1" applyAlignment="1">
      <alignment horizontal="right"/>
      <protection/>
    </xf>
    <xf numFmtId="3" fontId="4" fillId="0" borderId="10" xfId="59" applyNumberFormat="1" applyFont="1" applyFill="1" applyBorder="1" applyAlignment="1">
      <alignment horizontal="right"/>
      <protection/>
    </xf>
    <xf numFmtId="3" fontId="8" fillId="0" borderId="10" xfId="56" applyNumberFormat="1" applyFont="1" applyBorder="1" applyAlignment="1">
      <alignment horizontal="right"/>
      <protection/>
    </xf>
    <xf numFmtId="3" fontId="4" fillId="0" borderId="13" xfId="59" applyNumberFormat="1" applyFont="1" applyFill="1" applyBorder="1" applyAlignment="1">
      <alignment horizontal="right"/>
      <protection/>
    </xf>
    <xf numFmtId="3" fontId="2" fillId="0" borderId="13" xfId="56" applyNumberFormat="1" applyFont="1" applyBorder="1" applyAlignment="1">
      <alignment horizontal="right"/>
      <protection/>
    </xf>
    <xf numFmtId="3" fontId="8" fillId="0" borderId="13" xfId="56" applyNumberFormat="1" applyFont="1" applyBorder="1" applyAlignment="1">
      <alignment horizontal="right"/>
      <protection/>
    </xf>
    <xf numFmtId="3" fontId="2" fillId="0" borderId="13" xfId="56" applyNumberFormat="1" applyFont="1" applyFill="1" applyBorder="1">
      <alignment/>
      <protection/>
    </xf>
    <xf numFmtId="3" fontId="2" fillId="0" borderId="0" xfId="56" applyNumberFormat="1" applyFont="1" applyFill="1">
      <alignment/>
      <protection/>
    </xf>
    <xf numFmtId="3" fontId="4" fillId="0" borderId="13" xfId="59" applyNumberFormat="1" applyFont="1" applyFill="1" applyBorder="1" applyAlignment="1">
      <alignment/>
      <protection/>
    </xf>
    <xf numFmtId="3" fontId="4" fillId="0" borderId="0" xfId="59" applyNumberFormat="1" applyFont="1" applyFill="1" applyBorder="1" applyAlignment="1">
      <alignment/>
      <protection/>
    </xf>
    <xf numFmtId="3" fontId="8" fillId="0" borderId="0" xfId="56" applyNumberFormat="1" applyFont="1" applyAlignment="1">
      <alignment horizontal="right"/>
      <protection/>
    </xf>
    <xf numFmtId="164" fontId="8" fillId="0" borderId="0" xfId="56" applyNumberFormat="1" applyFont="1" applyBorder="1" applyAlignment="1">
      <alignment horizontal="right"/>
      <protection/>
    </xf>
    <xf numFmtId="164" fontId="0" fillId="0" borderId="0" xfId="56" applyNumberFormat="1" applyFont="1" applyAlignment="1" applyProtection="1">
      <alignment horizontal="right"/>
      <protection locked="0"/>
    </xf>
    <xf numFmtId="164" fontId="17" fillId="0" borderId="0" xfId="56" applyNumberFormat="1" applyFont="1" applyAlignment="1" applyProtection="1">
      <alignment horizontal="right"/>
      <protection locked="0"/>
    </xf>
    <xf numFmtId="164" fontId="17" fillId="0" borderId="0" xfId="56" applyNumberFormat="1" applyFont="1">
      <alignment/>
      <protection/>
    </xf>
    <xf numFmtId="164" fontId="0" fillId="0" borderId="0" xfId="56" applyNumberFormat="1" applyFont="1" applyFill="1">
      <alignment/>
      <protection/>
    </xf>
    <xf numFmtId="164" fontId="17" fillId="0" borderId="0" xfId="56" applyNumberFormat="1" applyFont="1" applyFill="1">
      <alignment/>
      <protection/>
    </xf>
    <xf numFmtId="164" fontId="0" fillId="0" borderId="0" xfId="56" applyNumberFormat="1" applyFont="1" applyBorder="1" applyAlignment="1">
      <alignment horizontal="right"/>
      <protection/>
    </xf>
    <xf numFmtId="164" fontId="0" fillId="0" borderId="0" xfId="56" applyNumberFormat="1" applyFont="1" applyFill="1">
      <alignment/>
      <protection/>
    </xf>
    <xf numFmtId="0" fontId="18" fillId="0" borderId="0" xfId="53" applyFont="1" applyFill="1" applyAlignment="1" applyProtection="1">
      <alignment/>
      <protection/>
    </xf>
    <xf numFmtId="0" fontId="19" fillId="0" borderId="0" xfId="56" applyFont="1" applyFill="1" applyAlignment="1">
      <alignment horizontal="left"/>
      <protection/>
    </xf>
    <xf numFmtId="0" fontId="19" fillId="0" borderId="0" xfId="56" applyFont="1" applyFill="1">
      <alignment/>
      <protection/>
    </xf>
    <xf numFmtId="0" fontId="19" fillId="0" borderId="0" xfId="56" applyFont="1" applyFill="1" applyAlignment="1">
      <alignment horizontal="center"/>
      <protection/>
    </xf>
    <xf numFmtId="0" fontId="21" fillId="0" borderId="0" xfId="56" applyFont="1" applyFill="1">
      <alignment/>
      <protection/>
    </xf>
    <xf numFmtId="0" fontId="22" fillId="0" borderId="14" xfId="56" applyFont="1" applyFill="1" applyBorder="1" applyAlignment="1">
      <alignment horizontal="center" vertical="top"/>
      <protection/>
    </xf>
    <xf numFmtId="0" fontId="22" fillId="0" borderId="0" xfId="56" applyFont="1" applyFill="1" applyBorder="1" applyAlignment="1">
      <alignment horizontal="center" vertical="top"/>
      <protection/>
    </xf>
    <xf numFmtId="0" fontId="22" fillId="0" borderId="11" xfId="56" applyFont="1" applyFill="1" applyBorder="1" applyAlignment="1">
      <alignment horizontal="center" vertical="top"/>
      <protection/>
    </xf>
    <xf numFmtId="0" fontId="22" fillId="0" borderId="0" xfId="56" applyFont="1" applyFill="1" applyBorder="1" applyAlignment="1">
      <alignment horizontal="center" vertical="center"/>
      <protection/>
    </xf>
    <xf numFmtId="0" fontId="22" fillId="0" borderId="14" xfId="56" applyFont="1" applyFill="1" applyBorder="1" applyAlignment="1">
      <alignment horizontal="center" vertical="center"/>
      <protection/>
    </xf>
    <xf numFmtId="0" fontId="22" fillId="0" borderId="0" xfId="56" applyFont="1" applyFill="1">
      <alignment/>
      <protection/>
    </xf>
    <xf numFmtId="0" fontId="23" fillId="0" borderId="0" xfId="56" applyFont="1" applyFill="1" applyBorder="1">
      <alignment/>
      <protection/>
    </xf>
    <xf numFmtId="3" fontId="23" fillId="0" borderId="0" xfId="56" applyNumberFormat="1" applyFont="1" applyFill="1" applyBorder="1">
      <alignment/>
      <protection/>
    </xf>
    <xf numFmtId="164" fontId="23" fillId="0" borderId="0" xfId="56" applyNumberFormat="1" applyFont="1" applyFill="1" applyBorder="1">
      <alignment/>
      <protection/>
    </xf>
    <xf numFmtId="3" fontId="22" fillId="0" borderId="0" xfId="59" applyNumberFormat="1" applyFont="1" applyFill="1" applyBorder="1" applyAlignment="1">
      <alignment wrapText="1"/>
      <protection/>
    </xf>
    <xf numFmtId="164" fontId="22" fillId="0" borderId="0" xfId="59" applyNumberFormat="1" applyFont="1" applyFill="1" applyBorder="1" applyAlignment="1">
      <alignment wrapText="1"/>
      <protection/>
    </xf>
    <xf numFmtId="3" fontId="23" fillId="0" borderId="0" xfId="56" applyNumberFormat="1" applyFont="1" applyFill="1" applyBorder="1" applyAlignment="1">
      <alignment horizontal="right"/>
      <protection/>
    </xf>
    <xf numFmtId="3" fontId="22" fillId="0" borderId="0" xfId="59" applyNumberFormat="1" applyFont="1" applyFill="1" applyBorder="1" applyAlignment="1">
      <alignment horizontal="right" wrapText="1"/>
      <protection/>
    </xf>
    <xf numFmtId="164" fontId="22" fillId="0" borderId="0" xfId="59" applyNumberFormat="1" applyFont="1" applyFill="1" applyBorder="1" applyAlignment="1">
      <alignment horizontal="right" wrapText="1"/>
      <protection/>
    </xf>
    <xf numFmtId="0" fontId="22" fillId="0" borderId="0" xfId="56" applyFont="1" applyFill="1" applyBorder="1">
      <alignment/>
      <protection/>
    </xf>
    <xf numFmtId="0" fontId="22" fillId="0" borderId="0" xfId="56" applyFont="1" applyFill="1">
      <alignment/>
      <protection/>
    </xf>
    <xf numFmtId="0" fontId="22" fillId="0" borderId="11" xfId="56" applyFont="1" applyFill="1" applyBorder="1" applyAlignment="1">
      <alignment horizontal="center" vertical="top" wrapText="1"/>
      <protection/>
    </xf>
    <xf numFmtId="0" fontId="22" fillId="0" borderId="0" xfId="56" applyFont="1" applyFill="1" applyBorder="1" applyAlignment="1">
      <alignment horizontal="center" vertical="top" wrapText="1"/>
      <protection/>
    </xf>
    <xf numFmtId="0" fontId="22" fillId="0" borderId="0" xfId="56" applyFont="1" applyFill="1" applyBorder="1" applyAlignment="1">
      <alignment vertical="top" wrapText="1"/>
      <protection/>
    </xf>
    <xf numFmtId="0" fontId="22" fillId="0" borderId="0" xfId="56" applyFont="1" applyFill="1" applyBorder="1" applyAlignment="1">
      <alignment horizontal="center" vertical="center" wrapText="1"/>
      <protection/>
    </xf>
    <xf numFmtId="0" fontId="23" fillId="0" borderId="0" xfId="56" applyFont="1" applyFill="1">
      <alignment/>
      <protection/>
    </xf>
    <xf numFmtId="164" fontId="22" fillId="0" borderId="0" xfId="58" applyNumberFormat="1" applyFont="1" applyFill="1" applyBorder="1" applyAlignment="1">
      <alignment horizontal="right" wrapText="1"/>
      <protection/>
    </xf>
    <xf numFmtId="3" fontId="23" fillId="0" borderId="0" xfId="56" applyNumberFormat="1" applyFont="1" applyFill="1">
      <alignment/>
      <protection/>
    </xf>
    <xf numFmtId="164" fontId="23" fillId="0" borderId="0" xfId="56" applyNumberFormat="1" applyFont="1" applyFill="1" applyBorder="1" applyAlignment="1">
      <alignment horizontal="right"/>
      <protection/>
    </xf>
    <xf numFmtId="3" fontId="22" fillId="0" borderId="0" xfId="59" applyNumberFormat="1" applyFont="1" applyFill="1" applyBorder="1" applyAlignment="1">
      <alignment horizontal="right"/>
      <protection/>
    </xf>
    <xf numFmtId="164" fontId="22" fillId="0" borderId="0" xfId="56" applyNumberFormat="1" applyFont="1" applyFill="1">
      <alignment/>
      <protection/>
    </xf>
    <xf numFmtId="164" fontId="22" fillId="0" borderId="0" xfId="59" applyNumberFormat="1" applyFont="1" applyFill="1" applyBorder="1" applyAlignment="1">
      <alignment horizontal="right"/>
      <protection/>
    </xf>
    <xf numFmtId="3" fontId="22" fillId="0" borderId="0" xfId="59" applyNumberFormat="1" applyFont="1" applyFill="1" applyBorder="1" applyAlignment="1">
      <alignment/>
      <protection/>
    </xf>
    <xf numFmtId="164" fontId="23" fillId="0" borderId="0" xfId="56" applyNumberFormat="1" applyFont="1" applyFill="1" applyAlignment="1">
      <alignment horizontal="right"/>
      <protection/>
    </xf>
    <xf numFmtId="3" fontId="23" fillId="0" borderId="0" xfId="56" applyNumberFormat="1" applyFont="1" applyFill="1" applyAlignment="1">
      <alignment horizontal="right"/>
      <protection/>
    </xf>
    <xf numFmtId="0" fontId="20" fillId="0" borderId="0" xfId="56" applyFont="1" applyFill="1" applyAlignment="1">
      <alignment/>
      <protection/>
    </xf>
    <xf numFmtId="0" fontId="24" fillId="34" borderId="15" xfId="56" applyFont="1" applyFill="1" applyBorder="1" applyAlignment="1">
      <alignment/>
      <protection/>
    </xf>
    <xf numFmtId="0" fontId="25" fillId="34" borderId="16" xfId="56" applyFont="1" applyFill="1" applyBorder="1" applyAlignment="1">
      <alignment/>
      <protection/>
    </xf>
    <xf numFmtId="0" fontId="2" fillId="35" borderId="17" xfId="56" applyFont="1" applyFill="1" applyBorder="1" applyAlignment="1">
      <alignment/>
      <protection/>
    </xf>
    <xf numFmtId="0" fontId="2" fillId="35" borderId="18" xfId="56" applyFont="1" applyFill="1" applyBorder="1" applyAlignment="1">
      <alignment/>
      <protection/>
    </xf>
    <xf numFmtId="0" fontId="2" fillId="35" borderId="19" xfId="56" applyFont="1" applyFill="1" applyBorder="1" applyAlignment="1">
      <alignment/>
      <protection/>
    </xf>
    <xf numFmtId="0" fontId="8" fillId="35" borderId="19" xfId="56" applyFont="1" applyFill="1" applyBorder="1" applyAlignment="1">
      <alignment/>
      <protection/>
    </xf>
    <xf numFmtId="0" fontId="2" fillId="35" borderId="20" xfId="56" applyFont="1" applyFill="1" applyBorder="1" applyAlignment="1">
      <alignment/>
      <protection/>
    </xf>
    <xf numFmtId="0" fontId="2" fillId="35" borderId="21" xfId="56" applyFont="1" applyFill="1" applyBorder="1" applyAlignment="1">
      <alignment/>
      <protection/>
    </xf>
    <xf numFmtId="0" fontId="2" fillId="34" borderId="0" xfId="56" applyFont="1" applyFill="1">
      <alignment/>
      <protection/>
    </xf>
    <xf numFmtId="0" fontId="15" fillId="0" borderId="22" xfId="56" applyFont="1" applyFill="1" applyBorder="1" applyAlignment="1">
      <alignment/>
      <protection/>
    </xf>
    <xf numFmtId="0" fontId="16" fillId="0" borderId="22" xfId="56" applyFont="1" applyFill="1" applyBorder="1" applyAlignment="1">
      <alignment/>
      <protection/>
    </xf>
    <xf numFmtId="0" fontId="2" fillId="0" borderId="22" xfId="56" applyFont="1" applyFill="1" applyBorder="1">
      <alignment/>
      <protection/>
    </xf>
    <xf numFmtId="0" fontId="18" fillId="35" borderId="0" xfId="53" applyFont="1" applyFill="1" applyAlignment="1" applyProtection="1">
      <alignment vertical="top"/>
      <protection/>
    </xf>
    <xf numFmtId="0" fontId="18" fillId="36" borderId="14" xfId="53" applyFont="1" applyFill="1" applyBorder="1" applyAlignment="1" applyProtection="1">
      <alignment horizontal="center" vertical="center"/>
      <protection/>
    </xf>
    <xf numFmtId="0" fontId="18" fillId="36" borderId="11" xfId="53" applyFont="1" applyFill="1" applyBorder="1" applyAlignment="1" applyProtection="1">
      <alignment horizontal="center" vertical="center"/>
      <protection/>
    </xf>
    <xf numFmtId="164" fontId="2" fillId="0" borderId="0" xfId="56" applyNumberFormat="1" applyFont="1">
      <alignment/>
      <protection/>
    </xf>
    <xf numFmtId="3" fontId="0" fillId="0" borderId="0" xfId="56" applyNumberFormat="1" applyFont="1" applyBorder="1">
      <alignment/>
      <protection/>
    </xf>
    <xf numFmtId="3" fontId="17" fillId="0" borderId="0" xfId="56" applyNumberFormat="1" applyFont="1" applyBorder="1">
      <alignment/>
      <protection/>
    </xf>
    <xf numFmtId="164" fontId="8" fillId="0" borderId="0" xfId="56" applyNumberFormat="1" applyFont="1">
      <alignment/>
      <protection/>
    </xf>
    <xf numFmtId="0" fontId="10" fillId="0" borderId="0" xfId="56" applyFont="1" applyFill="1" applyAlignment="1">
      <alignment horizontal="left" wrapText="1"/>
      <protection/>
    </xf>
    <xf numFmtId="0" fontId="0" fillId="0" borderId="0" xfId="56" applyFont="1" applyAlignment="1">
      <alignment wrapText="1"/>
      <protection/>
    </xf>
    <xf numFmtId="0" fontId="20" fillId="0" borderId="0" xfId="56" applyFont="1" applyFill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0" fontId="11" fillId="34" borderId="0" xfId="56" applyFont="1" applyFill="1" applyAlignment="1">
      <alignment/>
      <protection/>
    </xf>
    <xf numFmtId="0" fontId="0" fillId="34" borderId="0" xfId="56" applyFont="1" applyFill="1" applyAlignment="1">
      <alignment/>
      <protection/>
    </xf>
    <xf numFmtId="0" fontId="15" fillId="34" borderId="0" xfId="56" applyFont="1" applyFill="1" applyAlignment="1">
      <alignment/>
      <protection/>
    </xf>
    <xf numFmtId="0" fontId="16" fillId="34" borderId="0" xfId="56" applyFont="1" applyFill="1" applyAlignment="1">
      <alignment/>
      <protection/>
    </xf>
    <xf numFmtId="0" fontId="22" fillId="0" borderId="22" xfId="56" applyFont="1" applyFill="1" applyBorder="1" applyAlignment="1">
      <alignment horizontal="center" vertical="top"/>
      <protection/>
    </xf>
    <xf numFmtId="0" fontId="7" fillId="0" borderId="22" xfId="56" applyFont="1" applyFill="1" applyBorder="1" applyAlignment="1">
      <alignment horizontal="center" vertical="top"/>
      <protection/>
    </xf>
    <xf numFmtId="0" fontId="22" fillId="0" borderId="22" xfId="56" applyFont="1" applyFill="1" applyBorder="1" applyAlignment="1">
      <alignment horizontal="center"/>
      <protection/>
    </xf>
    <xf numFmtId="0" fontId="7" fillId="0" borderId="22" xfId="56" applyFont="1" applyFill="1" applyBorder="1" applyAlignment="1">
      <alignment horizontal="center"/>
      <protection/>
    </xf>
    <xf numFmtId="0" fontId="22" fillId="0" borderId="0" xfId="56" applyFont="1" applyFill="1" applyBorder="1" applyAlignment="1">
      <alignment horizontal="left"/>
      <protection/>
    </xf>
    <xf numFmtId="0" fontId="0" fillId="0" borderId="0" xfId="56" applyFont="1" applyAlignment="1">
      <alignment/>
      <protection/>
    </xf>
    <xf numFmtId="0" fontId="22" fillId="0" borderId="22" xfId="56" applyFont="1" applyFill="1" applyBorder="1" applyAlignment="1">
      <alignment horizontal="center" vertical="center"/>
      <protection/>
    </xf>
    <xf numFmtId="0" fontId="7" fillId="0" borderId="22" xfId="56" applyFont="1" applyFill="1" applyBorder="1" applyAlignment="1">
      <alignment horizontal="center" vertical="center"/>
      <protection/>
    </xf>
    <xf numFmtId="164" fontId="19" fillId="0" borderId="14" xfId="56" applyNumberFormat="1" applyFont="1" applyFill="1" applyBorder="1" applyAlignment="1">
      <alignment horizontal="center" wrapText="1"/>
      <protection/>
    </xf>
    <xf numFmtId="164" fontId="6" fillId="0" borderId="23" xfId="56" applyNumberFormat="1" applyFont="1" applyBorder="1" applyAlignment="1">
      <alignment horizontal="center" wrapText="1"/>
      <protection/>
    </xf>
    <xf numFmtId="3" fontId="19" fillId="0" borderId="14" xfId="56" applyNumberFormat="1" applyFont="1" applyFill="1" applyBorder="1" applyAlignment="1">
      <alignment horizontal="center" wrapText="1"/>
      <protection/>
    </xf>
    <xf numFmtId="3" fontId="6" fillId="0" borderId="23" xfId="56" applyNumberFormat="1" applyFont="1" applyBorder="1" applyAlignment="1">
      <alignment horizontal="center" wrapText="1"/>
      <protection/>
    </xf>
    <xf numFmtId="0" fontId="19" fillId="0" borderId="0" xfId="56" applyFont="1" applyFill="1" applyBorder="1" applyAlignment="1">
      <alignment horizontal="center"/>
      <protection/>
    </xf>
    <xf numFmtId="0" fontId="0" fillId="0" borderId="23" xfId="56" applyFont="1" applyBorder="1" applyAlignment="1">
      <alignment horizontal="center"/>
      <protection/>
    </xf>
    <xf numFmtId="3" fontId="6" fillId="0" borderId="11" xfId="56" applyNumberFormat="1" applyFont="1" applyBorder="1" applyAlignment="1">
      <alignment horizontal="center" wrapText="1"/>
      <protection/>
    </xf>
    <xf numFmtId="0" fontId="19" fillId="0" borderId="0" xfId="56" applyFont="1" applyFill="1" applyBorder="1" applyAlignment="1">
      <alignment horizontal="center" wrapText="1"/>
      <protection/>
    </xf>
    <xf numFmtId="0" fontId="0" fillId="0" borderId="11" xfId="56" applyFont="1" applyBorder="1" applyAlignment="1">
      <alignment horizontal="center" wrapText="1"/>
      <protection/>
    </xf>
    <xf numFmtId="0" fontId="6" fillId="0" borderId="23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 wrapText="1"/>
      <protection/>
    </xf>
    <xf numFmtId="0" fontId="22" fillId="0" borderId="24" xfId="56" applyFont="1" applyFill="1" applyBorder="1" applyAlignment="1">
      <alignment horizontal="center"/>
      <protection/>
    </xf>
    <xf numFmtId="0" fontId="7" fillId="0" borderId="24" xfId="56" applyFont="1" applyFill="1" applyBorder="1" applyAlignment="1">
      <alignment horizontal="center"/>
      <protection/>
    </xf>
    <xf numFmtId="0" fontId="22" fillId="0" borderId="14" xfId="56" applyFont="1" applyFill="1" applyBorder="1" applyAlignment="1">
      <alignment horizontal="center" vertical="top" wrapText="1"/>
      <protection/>
    </xf>
    <xf numFmtId="0" fontId="7" fillId="0" borderId="14" xfId="56" applyFont="1" applyFill="1" applyBorder="1" applyAlignment="1">
      <alignment horizontal="center" vertical="top" wrapText="1"/>
      <protection/>
    </xf>
    <xf numFmtId="0" fontId="22" fillId="0" borderId="25" xfId="56" applyFont="1" applyFill="1" applyBorder="1" applyAlignment="1">
      <alignment horizontal="center" vertical="top" wrapText="1"/>
      <protection/>
    </xf>
    <xf numFmtId="0" fontId="7" fillId="0" borderId="25" xfId="56" applyFont="1" applyFill="1" applyBorder="1" applyAlignment="1">
      <alignment horizontal="center" vertical="top" wrapText="1"/>
      <protection/>
    </xf>
    <xf numFmtId="0" fontId="22" fillId="0" borderId="11" xfId="56" applyFont="1" applyFill="1" applyBorder="1" applyAlignment="1">
      <alignment horizontal="center"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22" fillId="0" borderId="22" xfId="56" applyFont="1" applyFill="1" applyBorder="1" applyAlignment="1">
      <alignment horizontal="center" vertical="top" wrapText="1"/>
      <protection/>
    </xf>
    <xf numFmtId="0" fontId="7" fillId="0" borderId="22" xfId="56" applyFont="1" applyFill="1" applyBorder="1" applyAlignment="1">
      <alignment horizontal="center" vertical="top" wrapText="1"/>
      <protection/>
    </xf>
    <xf numFmtId="0" fontId="22" fillId="0" borderId="14" xfId="56" applyFont="1" applyFill="1" applyBorder="1" applyAlignment="1">
      <alignment horizontal="center"/>
      <protection/>
    </xf>
    <xf numFmtId="0" fontId="7" fillId="0" borderId="14" xfId="56" applyFont="1" applyFill="1" applyBorder="1" applyAlignment="1">
      <alignment horizontal="center"/>
      <protection/>
    </xf>
    <xf numFmtId="0" fontId="22" fillId="0" borderId="26" xfId="56" applyFont="1" applyFill="1" applyBorder="1" applyAlignment="1">
      <alignment horizontal="center"/>
      <protection/>
    </xf>
    <xf numFmtId="0" fontId="7" fillId="0" borderId="26" xfId="56" applyFont="1" applyFill="1" applyBorder="1" applyAlignment="1">
      <alignment horizontal="center"/>
      <protection/>
    </xf>
    <xf numFmtId="0" fontId="22" fillId="0" borderId="25" xfId="56" applyFont="1" applyFill="1" applyBorder="1" applyAlignment="1">
      <alignment horizontal="center"/>
      <protection/>
    </xf>
    <xf numFmtId="0" fontId="0" fillId="0" borderId="25" xfId="56" applyFont="1" applyFill="1" applyBorder="1" applyAlignment="1">
      <alignment horizontal="center"/>
      <protection/>
    </xf>
    <xf numFmtId="0" fontId="22" fillId="0" borderId="14" xfId="56" applyFont="1" applyFill="1" applyBorder="1" applyAlignment="1">
      <alignment horizontal="center" vertical="center" wrapText="1"/>
      <protection/>
    </xf>
    <xf numFmtId="0" fontId="0" fillId="0" borderId="25" xfId="56" applyFont="1" applyBorder="1" applyAlignment="1">
      <alignment horizontal="center" vertical="center" wrapText="1"/>
      <protection/>
    </xf>
    <xf numFmtId="0" fontId="22" fillId="0" borderId="22" xfId="56" applyFont="1" applyFill="1" applyBorder="1" applyAlignment="1">
      <alignment horizontal="center" vertical="center" wrapText="1"/>
      <protection/>
    </xf>
    <xf numFmtId="0" fontId="0" fillId="0" borderId="22" xfId="56" applyFont="1" applyBorder="1" applyAlignment="1">
      <alignment horizontal="center" vertical="center" wrapText="1"/>
      <protection/>
    </xf>
    <xf numFmtId="0" fontId="22" fillId="0" borderId="11" xfId="56" applyFont="1" applyFill="1" applyBorder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 wrapText="1"/>
      <protection/>
    </xf>
    <xf numFmtId="164" fontId="6" fillId="0" borderId="11" xfId="56" applyNumberFormat="1" applyFont="1" applyBorder="1" applyAlignment="1">
      <alignment horizontal="center" wrapText="1"/>
      <protection/>
    </xf>
    <xf numFmtId="0" fontId="7" fillId="0" borderId="11" xfId="56" applyFont="1" applyFill="1" applyBorder="1" applyAlignment="1">
      <alignment horizontal="center" vertical="center" wrapText="1"/>
      <protection/>
    </xf>
    <xf numFmtId="3" fontId="19" fillId="0" borderId="24" xfId="56" applyNumberFormat="1" applyFont="1" applyFill="1" applyBorder="1" applyAlignment="1">
      <alignment horizontal="center" wrapText="1"/>
      <protection/>
    </xf>
    <xf numFmtId="3" fontId="21" fillId="0" borderId="14" xfId="56" applyNumberFormat="1" applyFont="1" applyFill="1" applyBorder="1" applyAlignment="1">
      <alignment horizontal="center" wrapText="1"/>
      <protection/>
    </xf>
    <xf numFmtId="3" fontId="12" fillId="0" borderId="11" xfId="56" applyNumberFormat="1" applyFont="1" applyFill="1" applyBorder="1" applyAlignment="1">
      <alignment horizontal="center" wrapText="1"/>
      <protection/>
    </xf>
    <xf numFmtId="3" fontId="19" fillId="0" borderId="0" xfId="56" applyNumberFormat="1" applyFont="1" applyFill="1" applyBorder="1" applyAlignment="1">
      <alignment horizontal="center" wrapText="1"/>
      <protection/>
    </xf>
    <xf numFmtId="3" fontId="6" fillId="0" borderId="11" xfId="56" applyNumberFormat="1" applyFont="1" applyFill="1" applyBorder="1" applyAlignment="1">
      <alignment horizontal="center" wrapText="1"/>
      <protection/>
    </xf>
    <xf numFmtId="0" fontId="18" fillId="35" borderId="0" xfId="53" applyFont="1" applyFill="1" applyAlignment="1" applyProtection="1">
      <alignment/>
      <protection/>
    </xf>
    <xf numFmtId="0" fontId="1" fillId="35" borderId="0" xfId="53" applyFill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crosoft Excel found an error in the formula you entered. Do you want to accept the correction proposed below?&#10;&#10;|&#10;&#10;• To accept the correction, click Yes.&#10;• To close this message and correct the formula yourself, click No." xfId="56"/>
    <cellStyle name="Neutral" xfId="57"/>
    <cellStyle name="Normal_Other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789"/>
      <rgbColor rgb="004CABAC"/>
      <rgbColor rgb="0099CFCF"/>
      <rgbColor rgb="00D8EDED"/>
      <rgbColor rgb="00FFFFFF"/>
      <rgbColor rgb="00FF8080"/>
      <rgbColor rgb="000066CC"/>
      <rgbColor rgb="00CCCCFF"/>
      <rgbColor rgb="00000080"/>
      <rgbColor rgb="00FF00FF"/>
      <rgbColor rgb="00FFFF00"/>
      <rgbColor rgb="0000FFFF"/>
      <rgbColor rgb="00E0F1F1"/>
      <rgbColor rgb="00A4D3D5"/>
      <rgbColor rgb="0061B4B6"/>
      <rgbColor rgb="00229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4.57421875" style="3" bestFit="1" customWidth="1"/>
    <col min="2" max="2" width="54.140625" style="1" bestFit="1" customWidth="1"/>
    <col min="3" max="4" width="10.7109375" style="1" customWidth="1"/>
    <col min="5" max="5" width="9.28125" style="1" bestFit="1" customWidth="1"/>
    <col min="6" max="6" width="8.421875" style="1" bestFit="1" customWidth="1"/>
    <col min="7" max="16384" width="9.140625" style="1" customWidth="1"/>
  </cols>
  <sheetData>
    <row r="1" spans="1:9" ht="18">
      <c r="A1" s="145" t="s">
        <v>46</v>
      </c>
      <c r="B1" s="146"/>
      <c r="C1" s="146"/>
      <c r="D1" s="146"/>
      <c r="E1" s="130"/>
      <c r="H1" s="49" t="s">
        <v>6</v>
      </c>
      <c r="I1" s="50">
        <v>39400</v>
      </c>
    </row>
    <row r="2" spans="1:5" ht="16.5">
      <c r="A2" s="147" t="s">
        <v>211</v>
      </c>
      <c r="B2" s="148"/>
      <c r="C2" s="148"/>
      <c r="D2" s="148"/>
      <c r="E2" s="130"/>
    </row>
    <row r="3" spans="1:5" ht="4.5" customHeight="1">
      <c r="A3" s="131"/>
      <c r="B3" s="132"/>
      <c r="C3" s="132"/>
      <c r="D3" s="132"/>
      <c r="E3" s="133"/>
    </row>
    <row r="5" spans="1:6" ht="12.75">
      <c r="A5" s="86" t="s">
        <v>47</v>
      </c>
      <c r="B5" s="24" t="s">
        <v>218</v>
      </c>
      <c r="E5" s="87"/>
      <c r="F5" s="87"/>
    </row>
    <row r="6" spans="1:6" ht="15.75">
      <c r="A6" s="24"/>
      <c r="C6" s="143" t="s">
        <v>7</v>
      </c>
      <c r="D6" s="144"/>
      <c r="E6" s="87"/>
      <c r="F6" s="87"/>
    </row>
    <row r="7" spans="1:6" ht="12.75">
      <c r="A7" s="86" t="s">
        <v>48</v>
      </c>
      <c r="B7" s="88" t="s">
        <v>49</v>
      </c>
      <c r="C7" s="89">
        <v>1996</v>
      </c>
      <c r="D7" s="89">
        <v>2001</v>
      </c>
      <c r="E7" s="87"/>
      <c r="F7" s="87"/>
    </row>
    <row r="8" spans="1:6" ht="12.75">
      <c r="A8" s="86"/>
      <c r="B8" s="88" t="s">
        <v>50</v>
      </c>
      <c r="C8" s="89">
        <v>1996</v>
      </c>
      <c r="D8" s="89">
        <v>2001</v>
      </c>
      <c r="E8" s="87"/>
      <c r="F8" s="87"/>
    </row>
    <row r="9" spans="1:6" ht="12.75">
      <c r="A9" s="86"/>
      <c r="B9" s="88" t="s">
        <v>51</v>
      </c>
      <c r="C9" s="89">
        <v>1996</v>
      </c>
      <c r="D9" s="89">
        <v>2001</v>
      </c>
      <c r="E9" s="87"/>
      <c r="F9" s="87"/>
    </row>
    <row r="10" spans="1:6" ht="12.75">
      <c r="A10" s="86"/>
      <c r="B10" s="88" t="s">
        <v>52</v>
      </c>
      <c r="C10" s="89">
        <v>1996</v>
      </c>
      <c r="D10" s="89">
        <v>2001</v>
      </c>
      <c r="E10" s="87"/>
      <c r="F10" s="87"/>
    </row>
    <row r="11" spans="1:4" ht="12.75">
      <c r="A11" s="86"/>
      <c r="B11" s="88" t="s">
        <v>53</v>
      </c>
      <c r="C11" s="89">
        <v>1996</v>
      </c>
      <c r="D11" s="89">
        <v>2001</v>
      </c>
    </row>
    <row r="12" spans="1:4" ht="12.75">
      <c r="A12" s="86"/>
      <c r="B12" s="88" t="s">
        <v>54</v>
      </c>
      <c r="C12" s="89">
        <v>1996</v>
      </c>
      <c r="D12" s="89">
        <v>2001</v>
      </c>
    </row>
    <row r="13" spans="1:4" ht="12.75">
      <c r="A13" s="86"/>
      <c r="B13" s="88"/>
      <c r="C13" s="89"/>
      <c r="D13" s="89"/>
    </row>
    <row r="14" spans="1:9" ht="12.75">
      <c r="A14" s="86" t="s">
        <v>55</v>
      </c>
      <c r="B14" s="88" t="s">
        <v>56</v>
      </c>
      <c r="C14" s="89">
        <v>1996</v>
      </c>
      <c r="D14" s="89">
        <v>2001</v>
      </c>
      <c r="E14" s="141" t="s">
        <v>220</v>
      </c>
      <c r="F14" s="142"/>
      <c r="G14" s="142"/>
      <c r="H14" s="142"/>
      <c r="I14" s="142"/>
    </row>
    <row r="15" spans="1:9" ht="12.75" customHeight="1">
      <c r="A15" s="86"/>
      <c r="B15" s="88"/>
      <c r="C15" s="89"/>
      <c r="D15" s="89"/>
      <c r="E15" s="142"/>
      <c r="F15" s="142"/>
      <c r="G15" s="142"/>
      <c r="H15" s="142"/>
      <c r="I15" s="142"/>
    </row>
    <row r="16" spans="1:4" ht="12.75">
      <c r="A16" s="86"/>
      <c r="B16" s="88" t="s">
        <v>2</v>
      </c>
      <c r="C16" s="89">
        <v>1996</v>
      </c>
      <c r="D16" s="89">
        <v>2001</v>
      </c>
    </row>
    <row r="17" spans="2:4" ht="12.75">
      <c r="B17" s="88" t="s">
        <v>57</v>
      </c>
      <c r="C17" s="89">
        <v>2001</v>
      </c>
      <c r="D17" s="89"/>
    </row>
    <row r="18" spans="1:4" ht="12.75">
      <c r="A18" s="86"/>
      <c r="B18" s="88" t="s">
        <v>58</v>
      </c>
      <c r="C18" s="89">
        <v>1996</v>
      </c>
      <c r="D18" s="89">
        <v>2001</v>
      </c>
    </row>
    <row r="19" spans="1:6" ht="12.75">
      <c r="A19" s="86"/>
      <c r="B19" s="88" t="s">
        <v>31</v>
      </c>
      <c r="C19" s="89">
        <v>1996</v>
      </c>
      <c r="D19" s="89">
        <v>2001</v>
      </c>
      <c r="E19" s="87"/>
      <c r="F19" s="87"/>
    </row>
    <row r="20" spans="1:6" ht="12.75">
      <c r="A20" s="86"/>
      <c r="B20" s="88" t="s">
        <v>3</v>
      </c>
      <c r="C20" s="89">
        <v>1996</v>
      </c>
      <c r="D20" s="89">
        <v>2001</v>
      </c>
      <c r="E20" s="87"/>
      <c r="F20" s="87"/>
    </row>
    <row r="21" spans="2:4" ht="12.75">
      <c r="B21" s="88" t="s">
        <v>59</v>
      </c>
      <c r="C21" s="89">
        <v>1996</v>
      </c>
      <c r="D21" s="89">
        <v>2001</v>
      </c>
    </row>
    <row r="22" spans="1:4" ht="12.75">
      <c r="A22" s="86"/>
      <c r="B22" s="88" t="s">
        <v>60</v>
      </c>
      <c r="C22" s="89">
        <v>2001</v>
      </c>
      <c r="D22" s="51"/>
    </row>
    <row r="23" spans="2:6" ht="12.75">
      <c r="B23" s="88" t="s">
        <v>207</v>
      </c>
      <c r="C23" s="89">
        <v>1996</v>
      </c>
      <c r="D23" s="89">
        <v>2001</v>
      </c>
      <c r="E23" s="87"/>
      <c r="F23" s="87"/>
    </row>
    <row r="24" spans="2:6" ht="12.75">
      <c r="B24" s="88"/>
      <c r="C24" s="87"/>
      <c r="D24" s="90"/>
      <c r="E24" s="87"/>
      <c r="F24" s="87"/>
    </row>
    <row r="25" spans="2:6" ht="12.75">
      <c r="B25" s="88"/>
      <c r="D25" s="90"/>
      <c r="E25" s="87"/>
      <c r="F25" s="87"/>
    </row>
    <row r="26" spans="1:2" ht="12.75">
      <c r="A26" s="86"/>
      <c r="B26" s="88"/>
    </row>
    <row r="27" ht="12.75">
      <c r="B27" s="88"/>
    </row>
    <row r="28" spans="1:2" ht="12.75">
      <c r="A28" s="86"/>
      <c r="B28" s="88"/>
    </row>
    <row r="29" ht="12.75">
      <c r="B29" s="88"/>
    </row>
    <row r="30" ht="12.75">
      <c r="B30" s="88"/>
    </row>
    <row r="31" spans="1:6" ht="12.75">
      <c r="A31" s="4"/>
      <c r="B31" s="88"/>
      <c r="E31" s="87"/>
      <c r="F31" s="87"/>
    </row>
    <row r="35" spans="5:6" ht="12.75">
      <c r="E35" s="87"/>
      <c r="F35" s="87"/>
    </row>
  </sheetData>
  <sheetProtection/>
  <mergeCells count="4">
    <mergeCell ref="E14:I15"/>
    <mergeCell ref="C6:D6"/>
    <mergeCell ref="A1:D1"/>
    <mergeCell ref="A2:D2"/>
  </mergeCells>
  <hyperlinks>
    <hyperlink ref="A7" location="'Demography - Age'!B6" display="Demography - Age"/>
    <hyperlink ref="A14" location="'Socioeconomic status'!B6" display="Socioeconomic status"/>
    <hyperlink ref="A5" location="Notes!A1" display="Notes on the dat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57421875" style="0" bestFit="1" customWidth="1"/>
    <col min="2" max="3" width="9.140625" style="60" customWidth="1"/>
    <col min="4" max="4" width="9.140625" style="20" customWidth="1"/>
    <col min="5" max="6" width="9.140625" style="62" customWidth="1"/>
    <col min="7" max="7" width="9.140625" style="20" customWidth="1"/>
    <col min="8" max="8" width="2.00390625" style="0" customWidth="1"/>
    <col min="9" max="10" width="9.140625" style="60" customWidth="1"/>
    <col min="11" max="11" width="9.140625" style="20" customWidth="1"/>
    <col min="12" max="13" width="9.140625" style="62" customWidth="1"/>
    <col min="14" max="14" width="9.140625" style="20" customWidth="1"/>
    <col min="15" max="15" width="2.00390625" style="0" customWidth="1"/>
    <col min="16" max="17" width="9.140625" style="60" customWidth="1"/>
    <col min="18" max="18" width="9.140625" style="20" customWidth="1"/>
    <col min="19" max="20" width="9.140625" style="62" customWidth="1"/>
    <col min="21" max="21" width="9.140625" style="20" customWidth="1"/>
    <col min="22" max="22" width="1.57421875" style="0" customWidth="1"/>
    <col min="23" max="24" width="9.140625" style="60" customWidth="1"/>
    <col min="25" max="25" width="9.140625" style="20" customWidth="1"/>
    <col min="26" max="27" width="9.140625" style="62" customWidth="1"/>
    <col min="28" max="28" width="9.140625" style="20" customWidth="1"/>
    <col min="29" max="29" width="1.7109375" style="0" customWidth="1"/>
    <col min="30" max="31" width="9.140625" style="60" customWidth="1"/>
    <col min="32" max="32" width="9.140625" style="20" customWidth="1"/>
    <col min="33" max="34" width="9.140625" style="62" customWidth="1"/>
    <col min="35" max="35" width="9.140625" style="20" customWidth="1"/>
    <col min="36" max="36" width="1.57421875" style="0" customWidth="1"/>
    <col min="37" max="38" width="9.140625" style="60" customWidth="1"/>
    <col min="39" max="39" width="9.140625" style="20" customWidth="1"/>
    <col min="40" max="41" width="9.140625" style="62" customWidth="1"/>
    <col min="42" max="42" width="9.140625" style="20" customWidth="1"/>
  </cols>
  <sheetData>
    <row r="1" spans="1:42" ht="12.75">
      <c r="A1" s="134" t="s">
        <v>13</v>
      </c>
      <c r="B1" s="149" t="s">
        <v>39</v>
      </c>
      <c r="C1" s="150"/>
      <c r="D1" s="150"/>
      <c r="E1" s="150"/>
      <c r="F1" s="150"/>
      <c r="G1" s="150"/>
      <c r="H1" s="91"/>
      <c r="I1" s="149" t="s">
        <v>39</v>
      </c>
      <c r="J1" s="150"/>
      <c r="K1" s="150"/>
      <c r="L1" s="150"/>
      <c r="M1" s="150"/>
      <c r="N1" s="150"/>
      <c r="O1" s="92"/>
      <c r="P1" s="149" t="s">
        <v>39</v>
      </c>
      <c r="Q1" s="150"/>
      <c r="R1" s="150"/>
      <c r="S1" s="150"/>
      <c r="T1" s="150"/>
      <c r="U1" s="150"/>
      <c r="V1" s="92"/>
      <c r="W1" s="149" t="s">
        <v>39</v>
      </c>
      <c r="X1" s="150"/>
      <c r="Y1" s="150"/>
      <c r="Z1" s="150"/>
      <c r="AA1" s="150"/>
      <c r="AB1" s="150"/>
      <c r="AC1" s="92"/>
      <c r="AD1" s="149" t="s">
        <v>39</v>
      </c>
      <c r="AE1" s="150"/>
      <c r="AF1" s="150"/>
      <c r="AG1" s="150"/>
      <c r="AH1" s="150"/>
      <c r="AI1" s="150"/>
      <c r="AJ1" s="93"/>
      <c r="AK1" s="149" t="s">
        <v>39</v>
      </c>
      <c r="AL1" s="150"/>
      <c r="AM1" s="150"/>
      <c r="AN1" s="150"/>
      <c r="AO1" s="150"/>
      <c r="AP1" s="150"/>
    </row>
    <row r="2" spans="1:42" s="5" customFormat="1" ht="18" customHeight="1">
      <c r="A2" s="135" t="s">
        <v>212</v>
      </c>
      <c r="B2" s="151" t="s">
        <v>40</v>
      </c>
      <c r="C2" s="152"/>
      <c r="D2" s="152"/>
      <c r="E2" s="152"/>
      <c r="F2" s="152"/>
      <c r="G2" s="152"/>
      <c r="H2" s="91"/>
      <c r="I2" s="151" t="s">
        <v>41</v>
      </c>
      <c r="J2" s="152"/>
      <c r="K2" s="152"/>
      <c r="L2" s="152"/>
      <c r="M2" s="152"/>
      <c r="N2" s="152"/>
      <c r="O2" s="93"/>
      <c r="P2" s="151" t="s">
        <v>42</v>
      </c>
      <c r="Q2" s="152"/>
      <c r="R2" s="152"/>
      <c r="S2" s="152"/>
      <c r="T2" s="152"/>
      <c r="U2" s="152"/>
      <c r="V2" s="93"/>
      <c r="W2" s="151" t="s">
        <v>43</v>
      </c>
      <c r="X2" s="152"/>
      <c r="Y2" s="152"/>
      <c r="Z2" s="152"/>
      <c r="AA2" s="152"/>
      <c r="AB2" s="152"/>
      <c r="AC2" s="93"/>
      <c r="AD2" s="151" t="s">
        <v>44</v>
      </c>
      <c r="AE2" s="152"/>
      <c r="AF2" s="152"/>
      <c r="AG2" s="152"/>
      <c r="AH2" s="152"/>
      <c r="AI2" s="152"/>
      <c r="AJ2" s="93"/>
      <c r="AK2" s="151" t="s">
        <v>0</v>
      </c>
      <c r="AL2" s="152"/>
      <c r="AM2" s="152"/>
      <c r="AN2" s="152"/>
      <c r="AO2" s="152"/>
      <c r="AP2" s="152"/>
    </row>
    <row r="3" spans="1:42" s="5" customFormat="1" ht="18" customHeight="1">
      <c r="A3" s="136" t="s">
        <v>217</v>
      </c>
      <c r="B3" s="155">
        <v>1996</v>
      </c>
      <c r="C3" s="156"/>
      <c r="D3" s="156"/>
      <c r="E3" s="155">
        <v>2001</v>
      </c>
      <c r="F3" s="156"/>
      <c r="G3" s="156"/>
      <c r="H3" s="94"/>
      <c r="I3" s="155">
        <v>1996</v>
      </c>
      <c r="J3" s="156"/>
      <c r="K3" s="156"/>
      <c r="L3" s="155">
        <v>2001</v>
      </c>
      <c r="M3" s="156"/>
      <c r="N3" s="156"/>
      <c r="O3" s="95"/>
      <c r="P3" s="155">
        <v>1996</v>
      </c>
      <c r="Q3" s="156"/>
      <c r="R3" s="156"/>
      <c r="S3" s="155">
        <v>2001</v>
      </c>
      <c r="T3" s="156"/>
      <c r="U3" s="156"/>
      <c r="V3" s="95"/>
      <c r="W3" s="155">
        <v>1996</v>
      </c>
      <c r="X3" s="156"/>
      <c r="Y3" s="156"/>
      <c r="Z3" s="155">
        <v>2001</v>
      </c>
      <c r="AA3" s="156"/>
      <c r="AB3" s="156"/>
      <c r="AC3" s="94"/>
      <c r="AD3" s="155">
        <v>1996</v>
      </c>
      <c r="AE3" s="156"/>
      <c r="AF3" s="156"/>
      <c r="AG3" s="155">
        <v>2001</v>
      </c>
      <c r="AH3" s="156"/>
      <c r="AI3" s="156"/>
      <c r="AJ3" s="95"/>
      <c r="AK3" s="155">
        <v>1996</v>
      </c>
      <c r="AL3" s="156"/>
      <c r="AM3" s="156"/>
      <c r="AN3" s="155">
        <v>2001</v>
      </c>
      <c r="AO3" s="156"/>
      <c r="AP3" s="156"/>
    </row>
    <row r="4" spans="1:42" s="2" customFormat="1" ht="37.5" customHeight="1">
      <c r="A4" s="153" t="s">
        <v>67</v>
      </c>
      <c r="B4" s="159" t="s">
        <v>8</v>
      </c>
      <c r="C4" s="159" t="s">
        <v>14</v>
      </c>
      <c r="D4" s="157" t="s">
        <v>15</v>
      </c>
      <c r="E4" s="159" t="s">
        <v>8</v>
      </c>
      <c r="F4" s="159" t="s">
        <v>14</v>
      </c>
      <c r="G4" s="157" t="s">
        <v>15</v>
      </c>
      <c r="H4" s="161"/>
      <c r="I4" s="159" t="s">
        <v>9</v>
      </c>
      <c r="J4" s="159" t="s">
        <v>14</v>
      </c>
      <c r="K4" s="157" t="s">
        <v>16</v>
      </c>
      <c r="L4" s="159" t="s">
        <v>9</v>
      </c>
      <c r="M4" s="159" t="s">
        <v>14</v>
      </c>
      <c r="N4" s="157" t="s">
        <v>16</v>
      </c>
      <c r="O4" s="161"/>
      <c r="P4" s="159" t="s">
        <v>10</v>
      </c>
      <c r="Q4" s="159" t="s">
        <v>14</v>
      </c>
      <c r="R4" s="157" t="s">
        <v>17</v>
      </c>
      <c r="S4" s="159" t="s">
        <v>10</v>
      </c>
      <c r="T4" s="159" t="s">
        <v>14</v>
      </c>
      <c r="U4" s="157" t="s">
        <v>17</v>
      </c>
      <c r="V4" s="164"/>
      <c r="W4" s="159" t="s">
        <v>18</v>
      </c>
      <c r="X4" s="159" t="s">
        <v>14</v>
      </c>
      <c r="Y4" s="157" t="s">
        <v>19</v>
      </c>
      <c r="Z4" s="159" t="s">
        <v>18</v>
      </c>
      <c r="AA4" s="159" t="s">
        <v>14</v>
      </c>
      <c r="AB4" s="157" t="s">
        <v>19</v>
      </c>
      <c r="AC4" s="164"/>
      <c r="AD4" s="159" t="s">
        <v>20</v>
      </c>
      <c r="AE4" s="159" t="s">
        <v>14</v>
      </c>
      <c r="AF4" s="157" t="s">
        <v>21</v>
      </c>
      <c r="AG4" s="159" t="s">
        <v>20</v>
      </c>
      <c r="AH4" s="159" t="s">
        <v>14</v>
      </c>
      <c r="AI4" s="157" t="s">
        <v>21</v>
      </c>
      <c r="AJ4" s="164"/>
      <c r="AK4" s="159" t="s">
        <v>22</v>
      </c>
      <c r="AL4" s="159" t="s">
        <v>14</v>
      </c>
      <c r="AM4" s="157" t="s">
        <v>216</v>
      </c>
      <c r="AN4" s="159" t="s">
        <v>45</v>
      </c>
      <c r="AO4" s="159" t="s">
        <v>14</v>
      </c>
      <c r="AP4" s="157" t="s">
        <v>216</v>
      </c>
    </row>
    <row r="5" spans="1:42" s="96" customFormat="1" ht="26.25" customHeight="1">
      <c r="A5" s="154"/>
      <c r="B5" s="163"/>
      <c r="C5" s="160"/>
      <c r="D5" s="158"/>
      <c r="E5" s="160"/>
      <c r="F5" s="160"/>
      <c r="G5" s="158"/>
      <c r="H5" s="162"/>
      <c r="I5" s="160"/>
      <c r="J5" s="160"/>
      <c r="K5" s="158"/>
      <c r="L5" s="160"/>
      <c r="M5" s="160"/>
      <c r="N5" s="158"/>
      <c r="O5" s="162"/>
      <c r="P5" s="160"/>
      <c r="Q5" s="160"/>
      <c r="R5" s="158"/>
      <c r="S5" s="160"/>
      <c r="T5" s="160"/>
      <c r="U5" s="158"/>
      <c r="V5" s="165"/>
      <c r="W5" s="160"/>
      <c r="X5" s="160"/>
      <c r="Y5" s="158"/>
      <c r="Z5" s="160"/>
      <c r="AA5" s="160"/>
      <c r="AB5" s="158"/>
      <c r="AC5" s="166"/>
      <c r="AD5" s="160"/>
      <c r="AE5" s="160"/>
      <c r="AF5" s="158"/>
      <c r="AG5" s="160"/>
      <c r="AH5" s="160"/>
      <c r="AI5" s="158"/>
      <c r="AJ5" s="167"/>
      <c r="AK5" s="160"/>
      <c r="AL5" s="160"/>
      <c r="AM5" s="158"/>
      <c r="AN5" s="160"/>
      <c r="AO5" s="160"/>
      <c r="AP5" s="158"/>
    </row>
    <row r="6" spans="1:57" s="27" customFormat="1" ht="12.75">
      <c r="A6" s="28" t="s">
        <v>99</v>
      </c>
      <c r="B6" s="13">
        <v>18</v>
      </c>
      <c r="C6" s="13">
        <v>170</v>
      </c>
      <c r="D6" s="6">
        <v>10.588235294117647</v>
      </c>
      <c r="E6" s="29">
        <v>10</v>
      </c>
      <c r="F6" s="29">
        <v>224</v>
      </c>
      <c r="G6" s="26">
        <f>E6/F6*100</f>
        <v>4.464285714285714</v>
      </c>
      <c r="H6" s="6"/>
      <c r="I6" s="13">
        <v>11</v>
      </c>
      <c r="J6" s="13">
        <v>170</v>
      </c>
      <c r="K6" s="6">
        <v>6.470588235294118</v>
      </c>
      <c r="L6" s="29">
        <v>12</v>
      </c>
      <c r="M6" s="29">
        <v>224</v>
      </c>
      <c r="N6" s="26">
        <f aca="true" t="shared" si="0" ref="N6:N14">L6/M6*100</f>
        <v>5.357142857142857</v>
      </c>
      <c r="O6" s="6"/>
      <c r="P6" s="13">
        <v>41</v>
      </c>
      <c r="Q6" s="13">
        <v>170</v>
      </c>
      <c r="R6" s="6">
        <v>24.11764705882353</v>
      </c>
      <c r="S6" s="29">
        <v>51</v>
      </c>
      <c r="T6" s="29">
        <v>224</v>
      </c>
      <c r="U6" s="26">
        <f>S6/T6*100</f>
        <v>22.767857142857142</v>
      </c>
      <c r="V6" s="6"/>
      <c r="W6" s="13">
        <v>71</v>
      </c>
      <c r="X6" s="13">
        <v>170</v>
      </c>
      <c r="Y6" s="6">
        <v>41.76470588235294</v>
      </c>
      <c r="Z6" s="29">
        <v>113</v>
      </c>
      <c r="AA6" s="29">
        <v>224</v>
      </c>
      <c r="AB6" s="26">
        <f aca="true" t="shared" si="1" ref="AB6:AB28">Z6/AA6*100</f>
        <v>50.44642857142857</v>
      </c>
      <c r="AC6" s="6"/>
      <c r="AD6" s="13">
        <v>19</v>
      </c>
      <c r="AE6" s="13">
        <v>170</v>
      </c>
      <c r="AF6" s="6">
        <v>11.176470588235293</v>
      </c>
      <c r="AG6" s="29">
        <v>35</v>
      </c>
      <c r="AH6" s="29">
        <v>224</v>
      </c>
      <c r="AI6" s="26">
        <f>AG6/AH6*100</f>
        <v>15.625</v>
      </c>
      <c r="AJ6" s="6"/>
      <c r="AK6" s="13">
        <v>10</v>
      </c>
      <c r="AL6" s="13">
        <v>170</v>
      </c>
      <c r="AM6" s="6">
        <v>5.882352941176471</v>
      </c>
      <c r="AN6" s="14" t="s">
        <v>5</v>
      </c>
      <c r="AO6" s="61" t="s">
        <v>70</v>
      </c>
      <c r="AP6" s="78" t="s">
        <v>70</v>
      </c>
      <c r="AQ6" s="14"/>
      <c r="AR6" s="21"/>
      <c r="AS6" s="7"/>
      <c r="AT6" s="14"/>
      <c r="AU6" s="14"/>
      <c r="AV6" s="7"/>
      <c r="AW6" s="14"/>
      <c r="AX6" s="21"/>
      <c r="AY6" s="7"/>
      <c r="AZ6" s="14"/>
      <c r="BA6" s="14"/>
      <c r="BB6" s="7"/>
      <c r="BC6" s="17"/>
      <c r="BD6" s="21"/>
      <c r="BE6" s="22"/>
    </row>
    <row r="7" spans="1:57" s="27" customFormat="1" ht="12.75">
      <c r="A7" s="28" t="s">
        <v>100</v>
      </c>
      <c r="B7" s="14" t="s">
        <v>5</v>
      </c>
      <c r="C7" s="61" t="s">
        <v>70</v>
      </c>
      <c r="D7" s="78" t="s">
        <v>70</v>
      </c>
      <c r="E7" s="14" t="s">
        <v>5</v>
      </c>
      <c r="F7" s="61" t="s">
        <v>70</v>
      </c>
      <c r="G7" s="78" t="s">
        <v>70</v>
      </c>
      <c r="H7" s="6"/>
      <c r="I7" s="13">
        <v>10.5</v>
      </c>
      <c r="J7" s="13">
        <v>31.5</v>
      </c>
      <c r="K7" s="6">
        <v>33.333333333333336</v>
      </c>
      <c r="L7" s="29">
        <v>6</v>
      </c>
      <c r="M7" s="29">
        <v>37</v>
      </c>
      <c r="N7" s="26">
        <f t="shared" si="0"/>
        <v>16.216216216216218</v>
      </c>
      <c r="O7" s="6"/>
      <c r="P7" s="13">
        <v>5.25</v>
      </c>
      <c r="Q7" s="13">
        <v>31.5</v>
      </c>
      <c r="R7" s="6">
        <v>16.666666666666668</v>
      </c>
      <c r="S7" s="29">
        <v>10</v>
      </c>
      <c r="T7" s="29">
        <v>37</v>
      </c>
      <c r="U7" s="26">
        <f>S7/T7*100</f>
        <v>27.027027027027028</v>
      </c>
      <c r="V7" s="6"/>
      <c r="W7" s="13">
        <v>11.25</v>
      </c>
      <c r="X7" s="13">
        <v>31.5</v>
      </c>
      <c r="Y7" s="6">
        <v>35.714285714285715</v>
      </c>
      <c r="Z7" s="29">
        <v>7</v>
      </c>
      <c r="AA7" s="29">
        <v>37</v>
      </c>
      <c r="AB7" s="26">
        <f t="shared" si="1"/>
        <v>18.91891891891892</v>
      </c>
      <c r="AC7" s="6"/>
      <c r="AD7" s="14" t="s">
        <v>5</v>
      </c>
      <c r="AE7" s="61" t="s">
        <v>70</v>
      </c>
      <c r="AF7" s="78" t="s">
        <v>70</v>
      </c>
      <c r="AG7" s="29">
        <v>9</v>
      </c>
      <c r="AH7" s="29">
        <v>37</v>
      </c>
      <c r="AI7" s="26">
        <f>AG7/AH7*100</f>
        <v>24.324324324324326</v>
      </c>
      <c r="AJ7" s="6"/>
      <c r="AK7" s="14" t="s">
        <v>5</v>
      </c>
      <c r="AL7" s="61" t="s">
        <v>70</v>
      </c>
      <c r="AM7" s="78" t="s">
        <v>70</v>
      </c>
      <c r="AN7" s="14" t="s">
        <v>5</v>
      </c>
      <c r="AO7" s="61" t="s">
        <v>70</v>
      </c>
      <c r="AP7" s="78" t="s">
        <v>70</v>
      </c>
      <c r="AQ7" s="14"/>
      <c r="AR7" s="21"/>
      <c r="AS7" s="7"/>
      <c r="AT7" s="17"/>
      <c r="AU7" s="17"/>
      <c r="AV7" s="22"/>
      <c r="AW7" s="14"/>
      <c r="AX7" s="21"/>
      <c r="AY7" s="7"/>
      <c r="AZ7" s="17"/>
      <c r="BA7" s="17"/>
      <c r="BB7" s="22"/>
      <c r="BC7" s="17"/>
      <c r="BD7" s="21"/>
      <c r="BE7" s="22"/>
    </row>
    <row r="8" spans="1:57" s="27" customFormat="1" ht="12.75">
      <c r="A8" s="28" t="s">
        <v>133</v>
      </c>
      <c r="B8" s="14" t="s">
        <v>5</v>
      </c>
      <c r="C8" s="61" t="s">
        <v>70</v>
      </c>
      <c r="D8" s="78" t="s">
        <v>70</v>
      </c>
      <c r="E8" s="29">
        <v>7</v>
      </c>
      <c r="F8" s="29">
        <v>24</v>
      </c>
      <c r="G8" s="26">
        <f>E8/F8*100</f>
        <v>29.166666666666668</v>
      </c>
      <c r="H8" s="6"/>
      <c r="I8" s="13">
        <v>7</v>
      </c>
      <c r="J8" s="13">
        <v>20</v>
      </c>
      <c r="K8" s="6">
        <v>35</v>
      </c>
      <c r="L8" s="29">
        <v>8</v>
      </c>
      <c r="M8" s="29">
        <v>24</v>
      </c>
      <c r="N8" s="26">
        <f t="shared" si="0"/>
        <v>33.33333333333333</v>
      </c>
      <c r="O8" s="6"/>
      <c r="P8" s="14" t="s">
        <v>5</v>
      </c>
      <c r="Q8" s="61" t="s">
        <v>70</v>
      </c>
      <c r="R8" s="78" t="s">
        <v>70</v>
      </c>
      <c r="S8" s="14" t="s">
        <v>5</v>
      </c>
      <c r="T8" s="61" t="s">
        <v>70</v>
      </c>
      <c r="U8" s="78" t="s">
        <v>70</v>
      </c>
      <c r="V8" s="6"/>
      <c r="W8" s="13">
        <v>7</v>
      </c>
      <c r="X8" s="13">
        <v>20</v>
      </c>
      <c r="Y8" s="6">
        <v>35</v>
      </c>
      <c r="Z8" s="29">
        <v>8</v>
      </c>
      <c r="AA8" s="29">
        <v>24</v>
      </c>
      <c r="AB8" s="26">
        <f t="shared" si="1"/>
        <v>33.33333333333333</v>
      </c>
      <c r="AC8" s="6"/>
      <c r="AD8" s="14" t="s">
        <v>5</v>
      </c>
      <c r="AE8" s="61" t="s">
        <v>70</v>
      </c>
      <c r="AF8" s="78" t="s">
        <v>70</v>
      </c>
      <c r="AG8" s="14" t="s">
        <v>5</v>
      </c>
      <c r="AH8" s="61" t="s">
        <v>70</v>
      </c>
      <c r="AI8" s="78" t="s">
        <v>70</v>
      </c>
      <c r="AJ8" s="6"/>
      <c r="AK8" s="14" t="s">
        <v>5</v>
      </c>
      <c r="AL8" s="61" t="s">
        <v>70</v>
      </c>
      <c r="AM8" s="78" t="s">
        <v>70</v>
      </c>
      <c r="AN8" s="14" t="s">
        <v>5</v>
      </c>
      <c r="AO8" s="61" t="s">
        <v>70</v>
      </c>
      <c r="AP8" s="78" t="s">
        <v>70</v>
      </c>
      <c r="AQ8" s="14"/>
      <c r="AR8" s="21"/>
      <c r="AS8" s="7"/>
      <c r="AT8" s="14"/>
      <c r="AU8" s="17"/>
      <c r="AV8" s="7"/>
      <c r="AW8" s="17"/>
      <c r="AX8" s="21"/>
      <c r="AY8" s="22"/>
      <c r="AZ8" s="17"/>
      <c r="BA8" s="17"/>
      <c r="BB8" s="22"/>
      <c r="BC8" s="17"/>
      <c r="BD8" s="21"/>
      <c r="BE8" s="22"/>
    </row>
    <row r="9" spans="1:57" s="27" customFormat="1" ht="12.75">
      <c r="A9" s="28" t="s">
        <v>101</v>
      </c>
      <c r="B9" s="14" t="s">
        <v>5</v>
      </c>
      <c r="C9" s="61" t="s">
        <v>70</v>
      </c>
      <c r="D9" s="78" t="s">
        <v>70</v>
      </c>
      <c r="E9" s="29">
        <v>6</v>
      </c>
      <c r="F9" s="29">
        <v>40</v>
      </c>
      <c r="G9" s="26">
        <f>E9/F9*100</f>
        <v>15</v>
      </c>
      <c r="H9" s="6"/>
      <c r="I9" s="13">
        <v>18.97</v>
      </c>
      <c r="J9" s="13">
        <v>47.45</v>
      </c>
      <c r="K9" s="6">
        <v>39.97892518440464</v>
      </c>
      <c r="L9" s="29">
        <v>9</v>
      </c>
      <c r="M9" s="29">
        <v>40</v>
      </c>
      <c r="N9" s="26">
        <f t="shared" si="0"/>
        <v>22.5</v>
      </c>
      <c r="O9" s="6"/>
      <c r="P9" s="13">
        <v>13.78</v>
      </c>
      <c r="Q9" s="13">
        <v>47.45</v>
      </c>
      <c r="R9" s="6">
        <v>29.041095890410958</v>
      </c>
      <c r="S9" s="29">
        <v>13</v>
      </c>
      <c r="T9" s="29">
        <v>40</v>
      </c>
      <c r="U9" s="26">
        <f>S9/T9*100</f>
        <v>32.5</v>
      </c>
      <c r="V9" s="6"/>
      <c r="W9" s="13">
        <v>13.2</v>
      </c>
      <c r="X9" s="13">
        <v>47.45</v>
      </c>
      <c r="Y9" s="6">
        <v>27.81875658587987</v>
      </c>
      <c r="Z9" s="29">
        <v>11</v>
      </c>
      <c r="AA9" s="29">
        <v>40</v>
      </c>
      <c r="AB9" s="26">
        <f t="shared" si="1"/>
        <v>27.500000000000004</v>
      </c>
      <c r="AC9" s="6"/>
      <c r="AD9" s="14" t="s">
        <v>5</v>
      </c>
      <c r="AE9" s="61" t="s">
        <v>70</v>
      </c>
      <c r="AF9" s="78" t="s">
        <v>70</v>
      </c>
      <c r="AG9" s="14" t="s">
        <v>5</v>
      </c>
      <c r="AH9" s="61" t="s">
        <v>70</v>
      </c>
      <c r="AI9" s="78" t="s">
        <v>70</v>
      </c>
      <c r="AJ9" s="6"/>
      <c r="AK9" s="14" t="s">
        <v>5</v>
      </c>
      <c r="AL9" s="61" t="s">
        <v>70</v>
      </c>
      <c r="AM9" s="78" t="s">
        <v>70</v>
      </c>
      <c r="AN9" s="14" t="s">
        <v>5</v>
      </c>
      <c r="AO9" s="61" t="s">
        <v>70</v>
      </c>
      <c r="AP9" s="78" t="s">
        <v>70</v>
      </c>
      <c r="AQ9" s="14"/>
      <c r="AR9" s="21"/>
      <c r="AS9" s="7"/>
      <c r="AT9" s="17"/>
      <c r="AU9" s="17"/>
      <c r="AV9" s="22"/>
      <c r="AW9" s="17"/>
      <c r="AX9" s="21"/>
      <c r="AY9" s="22"/>
      <c r="AZ9" s="17"/>
      <c r="BA9" s="17"/>
      <c r="BB9" s="22"/>
      <c r="BC9" s="17"/>
      <c r="BD9" s="21"/>
      <c r="BE9" s="22"/>
    </row>
    <row r="10" spans="1:57" s="27" customFormat="1" ht="12.75">
      <c r="A10" s="28" t="s">
        <v>134</v>
      </c>
      <c r="B10" s="13">
        <v>5</v>
      </c>
      <c r="C10" s="13">
        <v>32</v>
      </c>
      <c r="D10" s="6">
        <v>15.625</v>
      </c>
      <c r="E10" s="29">
        <v>5</v>
      </c>
      <c r="F10" s="29">
        <v>38</v>
      </c>
      <c r="G10" s="26">
        <f>E10/F10*100</f>
        <v>13.157894736842104</v>
      </c>
      <c r="H10" s="6"/>
      <c r="I10" s="13">
        <v>5</v>
      </c>
      <c r="J10" s="13">
        <v>32</v>
      </c>
      <c r="K10" s="6">
        <v>15.625</v>
      </c>
      <c r="L10" s="29">
        <v>12</v>
      </c>
      <c r="M10" s="29">
        <v>38</v>
      </c>
      <c r="N10" s="26">
        <f t="shared" si="0"/>
        <v>31.57894736842105</v>
      </c>
      <c r="O10" s="6"/>
      <c r="P10" s="13">
        <v>7</v>
      </c>
      <c r="Q10" s="13">
        <v>32</v>
      </c>
      <c r="R10" s="6">
        <v>21.875</v>
      </c>
      <c r="S10" s="14" t="s">
        <v>5</v>
      </c>
      <c r="T10" s="61" t="s">
        <v>70</v>
      </c>
      <c r="U10" s="78" t="s">
        <v>70</v>
      </c>
      <c r="V10" s="6"/>
      <c r="W10" s="13">
        <v>9</v>
      </c>
      <c r="X10" s="13">
        <v>32</v>
      </c>
      <c r="Y10" s="6">
        <v>28.125</v>
      </c>
      <c r="Z10" s="29">
        <v>10</v>
      </c>
      <c r="AA10" s="29">
        <v>38</v>
      </c>
      <c r="AB10" s="26">
        <f t="shared" si="1"/>
        <v>26.31578947368421</v>
      </c>
      <c r="AC10" s="6"/>
      <c r="AD10" s="13">
        <v>6</v>
      </c>
      <c r="AE10" s="13">
        <v>32</v>
      </c>
      <c r="AF10" s="6">
        <v>18.75</v>
      </c>
      <c r="AG10" s="29">
        <v>7</v>
      </c>
      <c r="AH10" s="29">
        <v>38</v>
      </c>
      <c r="AI10" s="26">
        <f>AG10/AH10*100</f>
        <v>18.421052631578945</v>
      </c>
      <c r="AJ10" s="6"/>
      <c r="AK10" s="14" t="s">
        <v>5</v>
      </c>
      <c r="AL10" s="61" t="s">
        <v>70</v>
      </c>
      <c r="AM10" s="78" t="s">
        <v>70</v>
      </c>
      <c r="AN10" s="14" t="s">
        <v>5</v>
      </c>
      <c r="AO10" s="61" t="s">
        <v>70</v>
      </c>
      <c r="AP10" s="78" t="s">
        <v>70</v>
      </c>
      <c r="AQ10" s="14"/>
      <c r="AR10" s="21"/>
      <c r="AS10" s="7"/>
      <c r="AT10" s="14"/>
      <c r="AU10" s="17"/>
      <c r="AV10" s="7"/>
      <c r="AW10" s="14"/>
      <c r="AX10" s="21"/>
      <c r="AY10" s="7"/>
      <c r="AZ10" s="17"/>
      <c r="BA10" s="17"/>
      <c r="BB10" s="22"/>
      <c r="BC10" s="17"/>
      <c r="BD10" s="21"/>
      <c r="BE10" s="22"/>
    </row>
    <row r="11" spans="1:57" s="27" customFormat="1" ht="12.75">
      <c r="A11" s="28" t="s">
        <v>137</v>
      </c>
      <c r="B11" s="13">
        <v>10</v>
      </c>
      <c r="C11" s="13">
        <v>74</v>
      </c>
      <c r="D11" s="6">
        <v>13.513513513513514</v>
      </c>
      <c r="E11" s="29">
        <v>11</v>
      </c>
      <c r="F11" s="29">
        <v>117</v>
      </c>
      <c r="G11" s="26">
        <f>E11/F11*100</f>
        <v>9.401709401709402</v>
      </c>
      <c r="H11" s="6"/>
      <c r="I11" s="13">
        <v>20</v>
      </c>
      <c r="J11" s="13">
        <v>74</v>
      </c>
      <c r="K11" s="6">
        <v>27.027027027027028</v>
      </c>
      <c r="L11" s="29">
        <v>30</v>
      </c>
      <c r="M11" s="29">
        <v>117</v>
      </c>
      <c r="N11" s="26">
        <f t="shared" si="0"/>
        <v>25.64102564102564</v>
      </c>
      <c r="O11" s="6"/>
      <c r="P11" s="13">
        <v>10</v>
      </c>
      <c r="Q11" s="13">
        <v>74</v>
      </c>
      <c r="R11" s="6">
        <v>13.513513513513514</v>
      </c>
      <c r="S11" s="29">
        <v>10</v>
      </c>
      <c r="T11" s="29">
        <v>117</v>
      </c>
      <c r="U11" s="26">
        <f>S11/T11*100</f>
        <v>8.547008547008547</v>
      </c>
      <c r="V11" s="6"/>
      <c r="W11" s="13">
        <v>20</v>
      </c>
      <c r="X11" s="13">
        <v>74</v>
      </c>
      <c r="Y11" s="6">
        <v>27.027027027027028</v>
      </c>
      <c r="Z11" s="29">
        <v>34</v>
      </c>
      <c r="AA11" s="29">
        <v>117</v>
      </c>
      <c r="AB11" s="26">
        <f t="shared" si="1"/>
        <v>29.059829059829063</v>
      </c>
      <c r="AC11" s="6"/>
      <c r="AD11" s="13">
        <v>11</v>
      </c>
      <c r="AE11" s="13">
        <v>74</v>
      </c>
      <c r="AF11" s="6">
        <v>14.864864864864865</v>
      </c>
      <c r="AG11" s="29">
        <v>24</v>
      </c>
      <c r="AH11" s="29">
        <v>117</v>
      </c>
      <c r="AI11" s="26">
        <f>AG11/AH11*100</f>
        <v>20.51282051282051</v>
      </c>
      <c r="AJ11" s="6"/>
      <c r="AK11" s="14" t="s">
        <v>5</v>
      </c>
      <c r="AL11" s="61" t="s">
        <v>70</v>
      </c>
      <c r="AM11" s="78" t="s">
        <v>70</v>
      </c>
      <c r="AN11" s="29">
        <v>9</v>
      </c>
      <c r="AO11" s="29">
        <v>117</v>
      </c>
      <c r="AP11" s="26">
        <f>AN11/AO11*100</f>
        <v>7.6923076923076925</v>
      </c>
      <c r="AQ11" s="14"/>
      <c r="AR11" s="21"/>
      <c r="AS11" s="7"/>
      <c r="AT11" s="14"/>
      <c r="AU11" s="17"/>
      <c r="AV11" s="7"/>
      <c r="AW11" s="14"/>
      <c r="AX11" s="21"/>
      <c r="AY11" s="7"/>
      <c r="AZ11" s="17"/>
      <c r="BA11" s="17"/>
      <c r="BB11" s="22"/>
      <c r="BC11" s="14"/>
      <c r="BD11" s="21"/>
      <c r="BE11" s="7"/>
    </row>
    <row r="12" spans="1:57" s="27" customFormat="1" ht="12.75">
      <c r="A12" s="28" t="s">
        <v>138</v>
      </c>
      <c r="B12" s="13">
        <v>4.55</v>
      </c>
      <c r="C12" s="13">
        <v>35.19</v>
      </c>
      <c r="D12" s="6">
        <v>12.929809605001422</v>
      </c>
      <c r="E12" s="14" t="s">
        <v>5</v>
      </c>
      <c r="F12" s="61" t="s">
        <v>70</v>
      </c>
      <c r="G12" s="78" t="s">
        <v>70</v>
      </c>
      <c r="H12" s="6"/>
      <c r="I12" s="13">
        <v>7.89</v>
      </c>
      <c r="J12" s="13">
        <v>35.19</v>
      </c>
      <c r="K12" s="6">
        <v>22.421142369991475</v>
      </c>
      <c r="L12" s="29">
        <v>12</v>
      </c>
      <c r="M12" s="29">
        <v>46</v>
      </c>
      <c r="N12" s="26">
        <f t="shared" si="0"/>
        <v>26.08695652173913</v>
      </c>
      <c r="O12" s="6"/>
      <c r="P12" s="14" t="s">
        <v>5</v>
      </c>
      <c r="Q12" s="61" t="s">
        <v>70</v>
      </c>
      <c r="R12" s="78" t="s">
        <v>70</v>
      </c>
      <c r="S12" s="29">
        <v>6</v>
      </c>
      <c r="T12" s="29">
        <v>46</v>
      </c>
      <c r="U12" s="26">
        <f>S12/T12*100</f>
        <v>13.043478260869565</v>
      </c>
      <c r="V12" s="6"/>
      <c r="W12" s="13">
        <v>12.15</v>
      </c>
      <c r="X12" s="13">
        <v>35.19</v>
      </c>
      <c r="Y12" s="6">
        <v>34.52685421994885</v>
      </c>
      <c r="Z12" s="29">
        <v>19</v>
      </c>
      <c r="AA12" s="29">
        <v>46</v>
      </c>
      <c r="AB12" s="26">
        <f t="shared" si="1"/>
        <v>41.30434782608695</v>
      </c>
      <c r="AC12" s="6"/>
      <c r="AD12" s="13">
        <v>6.13</v>
      </c>
      <c r="AE12" s="13">
        <v>35.19</v>
      </c>
      <c r="AF12" s="6">
        <v>17.419721511793124</v>
      </c>
      <c r="AG12" s="14" t="s">
        <v>5</v>
      </c>
      <c r="AH12" s="61" t="s">
        <v>70</v>
      </c>
      <c r="AI12" s="78" t="s">
        <v>70</v>
      </c>
      <c r="AJ12" s="6"/>
      <c r="AK12" s="14" t="s">
        <v>5</v>
      </c>
      <c r="AL12" s="61" t="s">
        <v>70</v>
      </c>
      <c r="AM12" s="78" t="s">
        <v>70</v>
      </c>
      <c r="AN12" s="14" t="s">
        <v>5</v>
      </c>
      <c r="AO12" s="61" t="s">
        <v>70</v>
      </c>
      <c r="AP12" s="78" t="s">
        <v>70</v>
      </c>
      <c r="AQ12" s="14"/>
      <c r="AR12" s="21"/>
      <c r="AS12" s="7"/>
      <c r="AT12" s="14"/>
      <c r="AU12" s="17"/>
      <c r="AV12" s="7"/>
      <c r="AW12" s="17"/>
      <c r="AX12" s="21"/>
      <c r="AY12" s="22"/>
      <c r="AZ12" s="17"/>
      <c r="BA12" s="17"/>
      <c r="BB12" s="22"/>
      <c r="BC12" s="17"/>
      <c r="BD12" s="21"/>
      <c r="BE12" s="22"/>
    </row>
    <row r="13" spans="1:57" s="27" customFormat="1" ht="12.75">
      <c r="A13" s="28" t="s">
        <v>127</v>
      </c>
      <c r="B13" s="14" t="s">
        <v>5</v>
      </c>
      <c r="C13" s="61" t="s">
        <v>70</v>
      </c>
      <c r="D13" s="78" t="s">
        <v>70</v>
      </c>
      <c r="E13" s="14" t="s">
        <v>5</v>
      </c>
      <c r="F13" s="61" t="s">
        <v>70</v>
      </c>
      <c r="G13" s="78" t="s">
        <v>70</v>
      </c>
      <c r="H13" s="6"/>
      <c r="I13" s="14" t="s">
        <v>5</v>
      </c>
      <c r="J13" s="61" t="s">
        <v>70</v>
      </c>
      <c r="K13" s="78" t="s">
        <v>70</v>
      </c>
      <c r="L13" s="29">
        <v>7</v>
      </c>
      <c r="M13" s="29">
        <v>45</v>
      </c>
      <c r="N13" s="26">
        <f t="shared" si="0"/>
        <v>15.555555555555555</v>
      </c>
      <c r="O13" s="6"/>
      <c r="P13" s="13">
        <v>9</v>
      </c>
      <c r="Q13" s="13">
        <v>26</v>
      </c>
      <c r="R13" s="6">
        <v>34.61538461538461</v>
      </c>
      <c r="S13" s="29">
        <v>5</v>
      </c>
      <c r="T13" s="29">
        <v>45</v>
      </c>
      <c r="U13" s="26">
        <f>S13/T13*100</f>
        <v>11.11111111111111</v>
      </c>
      <c r="V13" s="6"/>
      <c r="W13" s="13">
        <v>6</v>
      </c>
      <c r="X13" s="13">
        <v>26</v>
      </c>
      <c r="Y13" s="6">
        <v>23.076923076923077</v>
      </c>
      <c r="Z13" s="29">
        <v>17</v>
      </c>
      <c r="AA13" s="29">
        <v>45</v>
      </c>
      <c r="AB13" s="26">
        <f t="shared" si="1"/>
        <v>37.77777777777778</v>
      </c>
      <c r="AC13" s="6"/>
      <c r="AD13" s="14" t="s">
        <v>5</v>
      </c>
      <c r="AE13" s="61" t="s">
        <v>70</v>
      </c>
      <c r="AF13" s="78" t="s">
        <v>70</v>
      </c>
      <c r="AG13" s="29">
        <v>8</v>
      </c>
      <c r="AH13" s="29">
        <v>45</v>
      </c>
      <c r="AI13" s="26">
        <f>AG13/AH13*100</f>
        <v>17.77777777777778</v>
      </c>
      <c r="AJ13" s="6"/>
      <c r="AK13" s="14" t="s">
        <v>5</v>
      </c>
      <c r="AL13" s="61" t="s">
        <v>70</v>
      </c>
      <c r="AM13" s="78" t="s">
        <v>70</v>
      </c>
      <c r="AN13" s="14" t="s">
        <v>5</v>
      </c>
      <c r="AO13" s="61" t="s">
        <v>70</v>
      </c>
      <c r="AP13" s="78" t="s">
        <v>70</v>
      </c>
      <c r="AQ13" s="14"/>
      <c r="AR13" s="21"/>
      <c r="AS13" s="7"/>
      <c r="AT13" s="17"/>
      <c r="AU13" s="17"/>
      <c r="AV13" s="22"/>
      <c r="AW13" s="14"/>
      <c r="AX13" s="21"/>
      <c r="AY13" s="7"/>
      <c r="AZ13" s="17"/>
      <c r="BA13" s="17"/>
      <c r="BB13" s="23"/>
      <c r="BC13" s="17"/>
      <c r="BD13" s="21"/>
      <c r="BE13" s="22"/>
    </row>
    <row r="14" spans="1:57" s="27" customFormat="1" ht="12.75">
      <c r="A14" s="28" t="s">
        <v>128</v>
      </c>
      <c r="B14" s="13">
        <v>6.88</v>
      </c>
      <c r="C14" s="13">
        <v>30.09</v>
      </c>
      <c r="D14" s="6">
        <v>22.864739115985376</v>
      </c>
      <c r="E14" s="29">
        <v>11</v>
      </c>
      <c r="F14" s="29">
        <v>43</v>
      </c>
      <c r="G14" s="26">
        <f>E14/F14*100</f>
        <v>25.581395348837212</v>
      </c>
      <c r="H14" s="6"/>
      <c r="I14" s="13">
        <v>9.16</v>
      </c>
      <c r="J14" s="13">
        <v>30.09</v>
      </c>
      <c r="K14" s="6">
        <v>30.442007311399134</v>
      </c>
      <c r="L14" s="29">
        <v>8</v>
      </c>
      <c r="M14" s="29">
        <v>43</v>
      </c>
      <c r="N14" s="26">
        <f t="shared" si="0"/>
        <v>18.6046511627907</v>
      </c>
      <c r="O14" s="6"/>
      <c r="P14" s="13">
        <v>7.16</v>
      </c>
      <c r="Q14" s="13">
        <v>30.09</v>
      </c>
      <c r="R14" s="6">
        <v>23.795280824194084</v>
      </c>
      <c r="S14" s="14" t="s">
        <v>5</v>
      </c>
      <c r="T14" s="61" t="s">
        <v>70</v>
      </c>
      <c r="U14" s="78" t="s">
        <v>70</v>
      </c>
      <c r="V14" s="6"/>
      <c r="W14" s="13">
        <v>6.88</v>
      </c>
      <c r="X14" s="13">
        <v>30.09</v>
      </c>
      <c r="Y14" s="6">
        <v>22.864739115985376</v>
      </c>
      <c r="Z14" s="29">
        <v>10</v>
      </c>
      <c r="AA14" s="29">
        <v>43</v>
      </c>
      <c r="AB14" s="26">
        <f t="shared" si="1"/>
        <v>23.25581395348837</v>
      </c>
      <c r="AC14" s="6"/>
      <c r="AD14" s="14" t="s">
        <v>5</v>
      </c>
      <c r="AE14" s="61" t="s">
        <v>70</v>
      </c>
      <c r="AF14" s="78" t="s">
        <v>70</v>
      </c>
      <c r="AG14" s="29">
        <v>7</v>
      </c>
      <c r="AH14" s="29">
        <v>43</v>
      </c>
      <c r="AI14" s="26">
        <f>AG14/AH14*100</f>
        <v>16.27906976744186</v>
      </c>
      <c r="AJ14" s="6"/>
      <c r="AK14" s="14" t="s">
        <v>5</v>
      </c>
      <c r="AL14" s="61" t="s">
        <v>70</v>
      </c>
      <c r="AM14" s="78" t="s">
        <v>70</v>
      </c>
      <c r="AN14" s="14" t="s">
        <v>5</v>
      </c>
      <c r="AO14" s="61" t="s">
        <v>70</v>
      </c>
      <c r="AP14" s="78" t="s">
        <v>70</v>
      </c>
      <c r="AQ14" s="14"/>
      <c r="AR14" s="21"/>
      <c r="AS14" s="7"/>
      <c r="AT14" s="17"/>
      <c r="AU14" s="17"/>
      <c r="AV14" s="22"/>
      <c r="AW14" s="14"/>
      <c r="AX14" s="21"/>
      <c r="AY14" s="7"/>
      <c r="AZ14" s="17"/>
      <c r="BA14" s="17"/>
      <c r="BB14" s="22"/>
      <c r="BC14" s="17"/>
      <c r="BD14" s="21"/>
      <c r="BE14" s="22"/>
    </row>
    <row r="15" spans="1:57" s="27" customFormat="1" ht="12.75">
      <c r="A15" s="28" t="s">
        <v>129</v>
      </c>
      <c r="B15" s="14" t="s">
        <v>5</v>
      </c>
      <c r="C15" s="61" t="s">
        <v>70</v>
      </c>
      <c r="D15" s="78" t="s">
        <v>70</v>
      </c>
      <c r="E15" s="14" t="s">
        <v>5</v>
      </c>
      <c r="F15" s="61" t="s">
        <v>70</v>
      </c>
      <c r="G15" s="78" t="s">
        <v>70</v>
      </c>
      <c r="H15" s="6"/>
      <c r="I15" s="13">
        <v>6</v>
      </c>
      <c r="J15" s="13">
        <v>17</v>
      </c>
      <c r="K15" s="6">
        <v>35.294117647058826</v>
      </c>
      <c r="L15" s="14" t="s">
        <v>5</v>
      </c>
      <c r="M15" s="61" t="s">
        <v>70</v>
      </c>
      <c r="N15" s="78" t="s">
        <v>70</v>
      </c>
      <c r="O15" s="6"/>
      <c r="P15" s="14" t="s">
        <v>5</v>
      </c>
      <c r="Q15" s="61" t="s">
        <v>70</v>
      </c>
      <c r="R15" s="78" t="s">
        <v>70</v>
      </c>
      <c r="S15" s="14" t="s">
        <v>5</v>
      </c>
      <c r="T15" s="61" t="s">
        <v>70</v>
      </c>
      <c r="U15" s="78" t="s">
        <v>70</v>
      </c>
      <c r="V15" s="6"/>
      <c r="W15" s="14" t="s">
        <v>5</v>
      </c>
      <c r="X15" s="61" t="s">
        <v>70</v>
      </c>
      <c r="Y15" s="78" t="s">
        <v>70</v>
      </c>
      <c r="Z15" s="29">
        <v>6</v>
      </c>
      <c r="AA15" s="29">
        <v>13</v>
      </c>
      <c r="AB15" s="26">
        <f t="shared" si="1"/>
        <v>46.15384615384615</v>
      </c>
      <c r="AC15" s="6"/>
      <c r="AD15" s="14" t="s">
        <v>5</v>
      </c>
      <c r="AE15" s="61" t="s">
        <v>70</v>
      </c>
      <c r="AF15" s="78" t="s">
        <v>70</v>
      </c>
      <c r="AG15" s="14" t="s">
        <v>5</v>
      </c>
      <c r="AH15" s="61" t="s">
        <v>70</v>
      </c>
      <c r="AI15" s="78" t="s">
        <v>70</v>
      </c>
      <c r="AJ15" s="6"/>
      <c r="AK15" s="14" t="s">
        <v>5</v>
      </c>
      <c r="AL15" s="61" t="s">
        <v>70</v>
      </c>
      <c r="AM15" s="78" t="s">
        <v>70</v>
      </c>
      <c r="AN15" s="14" t="s">
        <v>5</v>
      </c>
      <c r="AO15" s="61" t="s">
        <v>70</v>
      </c>
      <c r="AP15" s="78" t="s">
        <v>70</v>
      </c>
      <c r="AQ15" s="14"/>
      <c r="AR15" s="21"/>
      <c r="AS15" s="7"/>
      <c r="AT15" s="17"/>
      <c r="AU15" s="17"/>
      <c r="AV15" s="22"/>
      <c r="AW15" s="17"/>
      <c r="AX15" s="21"/>
      <c r="AY15" s="22"/>
      <c r="AZ15" s="17"/>
      <c r="BA15" s="17"/>
      <c r="BB15" s="22"/>
      <c r="BC15" s="17"/>
      <c r="BD15" s="21"/>
      <c r="BE15" s="22"/>
    </row>
    <row r="16" spans="1:57" s="27" customFormat="1" ht="12.75">
      <c r="A16" s="28" t="s">
        <v>141</v>
      </c>
      <c r="B16" s="14" t="s">
        <v>5</v>
      </c>
      <c r="C16" s="61" t="s">
        <v>70</v>
      </c>
      <c r="D16" s="78" t="s">
        <v>70</v>
      </c>
      <c r="E16" s="14" t="s">
        <v>5</v>
      </c>
      <c r="F16" s="61" t="s">
        <v>70</v>
      </c>
      <c r="G16" s="78" t="s">
        <v>70</v>
      </c>
      <c r="H16" s="6"/>
      <c r="I16" s="14" t="s">
        <v>5</v>
      </c>
      <c r="J16" s="61" t="s">
        <v>70</v>
      </c>
      <c r="K16" s="78" t="s">
        <v>70</v>
      </c>
      <c r="L16" s="29">
        <v>6</v>
      </c>
      <c r="M16" s="29">
        <v>16</v>
      </c>
      <c r="N16" s="26">
        <f aca="true" t="shared" si="2" ref="N16:N31">L16/M16*100</f>
        <v>37.5</v>
      </c>
      <c r="O16" s="6"/>
      <c r="P16" s="14" t="s">
        <v>5</v>
      </c>
      <c r="Q16" s="61" t="s">
        <v>70</v>
      </c>
      <c r="R16" s="78" t="s">
        <v>70</v>
      </c>
      <c r="S16" s="14" t="s">
        <v>5</v>
      </c>
      <c r="T16" s="61" t="s">
        <v>70</v>
      </c>
      <c r="U16" s="78" t="s">
        <v>70</v>
      </c>
      <c r="V16" s="6"/>
      <c r="W16" s="14" t="s">
        <v>5</v>
      </c>
      <c r="X16" s="61" t="s">
        <v>70</v>
      </c>
      <c r="Y16" s="78" t="s">
        <v>70</v>
      </c>
      <c r="Z16" s="29">
        <v>6</v>
      </c>
      <c r="AA16" s="29">
        <v>16</v>
      </c>
      <c r="AB16" s="26">
        <f t="shared" si="1"/>
        <v>37.5</v>
      </c>
      <c r="AC16" s="6"/>
      <c r="AD16" s="14" t="s">
        <v>5</v>
      </c>
      <c r="AE16" s="61" t="s">
        <v>70</v>
      </c>
      <c r="AF16" s="78" t="s">
        <v>70</v>
      </c>
      <c r="AG16" s="29">
        <v>6</v>
      </c>
      <c r="AH16" s="29">
        <v>16</v>
      </c>
      <c r="AI16" s="26">
        <f>AG16/AH16*100</f>
        <v>37.5</v>
      </c>
      <c r="AJ16" s="6"/>
      <c r="AK16" s="14" t="s">
        <v>5</v>
      </c>
      <c r="AL16" s="61" t="s">
        <v>70</v>
      </c>
      <c r="AM16" s="78" t="s">
        <v>70</v>
      </c>
      <c r="AN16" s="14" t="s">
        <v>5</v>
      </c>
      <c r="AO16" s="61" t="s">
        <v>70</v>
      </c>
      <c r="AP16" s="78" t="s">
        <v>70</v>
      </c>
      <c r="AQ16" s="14"/>
      <c r="AR16" s="21"/>
      <c r="AS16" s="7"/>
      <c r="AT16" s="17"/>
      <c r="AU16" s="17"/>
      <c r="AV16" s="22"/>
      <c r="AW16" s="14"/>
      <c r="AX16" s="21"/>
      <c r="AY16" s="7"/>
      <c r="AZ16" s="17"/>
      <c r="BA16" s="17"/>
      <c r="BB16" s="22"/>
      <c r="BC16" s="17"/>
      <c r="BD16" s="21"/>
      <c r="BE16" s="22"/>
    </row>
    <row r="17" spans="1:57" s="27" customFormat="1" ht="12.75">
      <c r="A17" s="28" t="s">
        <v>149</v>
      </c>
      <c r="B17" s="13">
        <v>11</v>
      </c>
      <c r="C17" s="13">
        <v>104</v>
      </c>
      <c r="D17" s="6">
        <v>10.576923076923077</v>
      </c>
      <c r="E17" s="29">
        <v>20</v>
      </c>
      <c r="F17" s="29">
        <v>113</v>
      </c>
      <c r="G17" s="26">
        <f>E17/F17*100</f>
        <v>17.699115044247787</v>
      </c>
      <c r="H17" s="6"/>
      <c r="I17" s="13">
        <v>23</v>
      </c>
      <c r="J17" s="13">
        <v>104</v>
      </c>
      <c r="K17" s="6">
        <v>22.115384615384617</v>
      </c>
      <c r="L17" s="29">
        <v>34</v>
      </c>
      <c r="M17" s="29">
        <v>113</v>
      </c>
      <c r="N17" s="26">
        <f t="shared" si="2"/>
        <v>30.08849557522124</v>
      </c>
      <c r="O17" s="6"/>
      <c r="P17" s="13">
        <v>22</v>
      </c>
      <c r="Q17" s="13">
        <v>104</v>
      </c>
      <c r="R17" s="6">
        <v>21.153846153846153</v>
      </c>
      <c r="S17" s="29">
        <v>20</v>
      </c>
      <c r="T17" s="29">
        <v>113</v>
      </c>
      <c r="U17" s="26">
        <f aca="true" t="shared" si="3" ref="U17:U28">S17/T17*100</f>
        <v>17.699115044247787</v>
      </c>
      <c r="V17" s="6"/>
      <c r="W17" s="13">
        <v>30</v>
      </c>
      <c r="X17" s="13">
        <v>104</v>
      </c>
      <c r="Y17" s="6">
        <v>28.846153846153847</v>
      </c>
      <c r="Z17" s="29">
        <v>21</v>
      </c>
      <c r="AA17" s="29">
        <v>113</v>
      </c>
      <c r="AB17" s="26">
        <f t="shared" si="1"/>
        <v>18.58407079646018</v>
      </c>
      <c r="AC17" s="6"/>
      <c r="AD17" s="13">
        <v>15</v>
      </c>
      <c r="AE17" s="13">
        <v>104</v>
      </c>
      <c r="AF17" s="6">
        <v>14.423076923076923</v>
      </c>
      <c r="AG17" s="29">
        <v>17</v>
      </c>
      <c r="AH17" s="29">
        <v>113</v>
      </c>
      <c r="AI17" s="26">
        <f>AG17/AH17*100</f>
        <v>15.04424778761062</v>
      </c>
      <c r="AJ17" s="6"/>
      <c r="AK17" s="14" t="s">
        <v>5</v>
      </c>
      <c r="AL17" s="61" t="s">
        <v>70</v>
      </c>
      <c r="AM17" s="78" t="s">
        <v>70</v>
      </c>
      <c r="AN17" s="14" t="s">
        <v>5</v>
      </c>
      <c r="AO17" s="61" t="s">
        <v>70</v>
      </c>
      <c r="AP17" s="78" t="s">
        <v>70</v>
      </c>
      <c r="AQ17" s="14"/>
      <c r="AR17" s="21"/>
      <c r="AS17" s="7"/>
      <c r="AT17" s="14"/>
      <c r="AU17" s="17"/>
      <c r="AV17" s="7"/>
      <c r="AW17" s="14"/>
      <c r="AX17" s="21"/>
      <c r="AY17" s="7"/>
      <c r="AZ17" s="17"/>
      <c r="BA17" s="17"/>
      <c r="BB17" s="22"/>
      <c r="BC17" s="17"/>
      <c r="BD17" s="21"/>
      <c r="BE17" s="22"/>
    </row>
    <row r="18" spans="1:57" s="27" customFormat="1" ht="12.75">
      <c r="A18" s="28" t="s">
        <v>150</v>
      </c>
      <c r="B18" s="13">
        <v>21</v>
      </c>
      <c r="C18" s="13">
        <v>149</v>
      </c>
      <c r="D18" s="6">
        <v>14.093959731543624</v>
      </c>
      <c r="E18" s="29">
        <v>27</v>
      </c>
      <c r="F18" s="29">
        <v>212</v>
      </c>
      <c r="G18" s="26">
        <f>E18/F18*100</f>
        <v>12.735849056603774</v>
      </c>
      <c r="H18" s="6"/>
      <c r="I18" s="13">
        <v>33</v>
      </c>
      <c r="J18" s="13">
        <v>149</v>
      </c>
      <c r="K18" s="6">
        <v>22.14765100671141</v>
      </c>
      <c r="L18" s="29">
        <v>51</v>
      </c>
      <c r="M18" s="29">
        <v>212</v>
      </c>
      <c r="N18" s="26">
        <f t="shared" si="2"/>
        <v>24.056603773584907</v>
      </c>
      <c r="O18" s="6"/>
      <c r="P18" s="13">
        <v>22</v>
      </c>
      <c r="Q18" s="13">
        <v>149</v>
      </c>
      <c r="R18" s="6">
        <v>14.765100671140939</v>
      </c>
      <c r="S18" s="29">
        <v>40</v>
      </c>
      <c r="T18" s="29">
        <v>212</v>
      </c>
      <c r="U18" s="26">
        <f t="shared" si="3"/>
        <v>18.867924528301888</v>
      </c>
      <c r="V18" s="6"/>
      <c r="W18" s="13">
        <v>54</v>
      </c>
      <c r="X18" s="13">
        <v>149</v>
      </c>
      <c r="Y18" s="6">
        <v>36.241610738255034</v>
      </c>
      <c r="Z18" s="29">
        <v>66</v>
      </c>
      <c r="AA18" s="29">
        <v>212</v>
      </c>
      <c r="AB18" s="26">
        <f t="shared" si="1"/>
        <v>31.132075471698112</v>
      </c>
      <c r="AC18" s="6"/>
      <c r="AD18" s="13">
        <v>19</v>
      </c>
      <c r="AE18" s="13">
        <v>149</v>
      </c>
      <c r="AF18" s="6">
        <v>12.751677852348994</v>
      </c>
      <c r="AG18" s="29">
        <v>26</v>
      </c>
      <c r="AH18" s="29">
        <v>212</v>
      </c>
      <c r="AI18" s="26">
        <f>AG18/AH18*100</f>
        <v>12.264150943396226</v>
      </c>
      <c r="AJ18" s="6"/>
      <c r="AK18" s="14" t="s">
        <v>5</v>
      </c>
      <c r="AL18" s="61" t="s">
        <v>70</v>
      </c>
      <c r="AM18" s="78" t="s">
        <v>70</v>
      </c>
      <c r="AN18" s="14" t="s">
        <v>5</v>
      </c>
      <c r="AO18" s="61" t="s">
        <v>70</v>
      </c>
      <c r="AP18" s="78" t="s">
        <v>70</v>
      </c>
      <c r="AQ18" s="14"/>
      <c r="AR18" s="21"/>
      <c r="AS18" s="7"/>
      <c r="AT18" s="14"/>
      <c r="AU18" s="17"/>
      <c r="AV18" s="7"/>
      <c r="AW18" s="14"/>
      <c r="AX18" s="21"/>
      <c r="AY18" s="7"/>
      <c r="AZ18" s="17"/>
      <c r="BA18" s="17"/>
      <c r="BB18" s="22"/>
      <c r="BC18" s="17"/>
      <c r="BD18" s="21"/>
      <c r="BE18" s="22"/>
    </row>
    <row r="19" spans="1:57" s="27" customFormat="1" ht="12.75">
      <c r="A19" s="28" t="s">
        <v>102</v>
      </c>
      <c r="B19" s="14" t="s">
        <v>5</v>
      </c>
      <c r="C19" s="61" t="s">
        <v>70</v>
      </c>
      <c r="D19" s="78" t="s">
        <v>70</v>
      </c>
      <c r="E19" s="29">
        <v>6</v>
      </c>
      <c r="F19" s="29">
        <v>53</v>
      </c>
      <c r="G19" s="26">
        <f>E19/F19*100</f>
        <v>11.320754716981133</v>
      </c>
      <c r="H19" s="6"/>
      <c r="I19" s="13">
        <v>6.47</v>
      </c>
      <c r="J19" s="13">
        <v>48.43</v>
      </c>
      <c r="K19" s="6">
        <v>13.359487920710304</v>
      </c>
      <c r="L19" s="29">
        <v>12</v>
      </c>
      <c r="M19" s="29">
        <v>53</v>
      </c>
      <c r="N19" s="26">
        <f t="shared" si="2"/>
        <v>22.641509433962266</v>
      </c>
      <c r="O19" s="6"/>
      <c r="P19" s="13">
        <v>13.8</v>
      </c>
      <c r="Q19" s="13">
        <v>48.43</v>
      </c>
      <c r="R19" s="6">
        <v>28.494734668593846</v>
      </c>
      <c r="S19" s="29">
        <v>10</v>
      </c>
      <c r="T19" s="29">
        <v>53</v>
      </c>
      <c r="U19" s="26">
        <f t="shared" si="3"/>
        <v>18.867924528301888</v>
      </c>
      <c r="V19" s="6"/>
      <c r="W19" s="13">
        <v>15.84</v>
      </c>
      <c r="X19" s="13">
        <v>48.43</v>
      </c>
      <c r="Y19" s="6">
        <v>32.70699979351642</v>
      </c>
      <c r="Z19" s="29">
        <v>21</v>
      </c>
      <c r="AA19" s="29">
        <v>53</v>
      </c>
      <c r="AB19" s="26">
        <f t="shared" si="1"/>
        <v>39.62264150943396</v>
      </c>
      <c r="AC19" s="6"/>
      <c r="AD19" s="13">
        <v>5.91</v>
      </c>
      <c r="AE19" s="13">
        <v>48.43</v>
      </c>
      <c r="AF19" s="6">
        <v>12.203179847202147</v>
      </c>
      <c r="AG19" s="14" t="s">
        <v>5</v>
      </c>
      <c r="AH19" s="61" t="s">
        <v>70</v>
      </c>
      <c r="AI19" s="78" t="s">
        <v>70</v>
      </c>
      <c r="AJ19" s="6"/>
      <c r="AK19" s="13">
        <v>4.93</v>
      </c>
      <c r="AL19" s="13">
        <v>48.43</v>
      </c>
      <c r="AM19" s="6">
        <v>10.179640718562874</v>
      </c>
      <c r="AN19" s="14" t="s">
        <v>5</v>
      </c>
      <c r="AO19" s="61" t="s">
        <v>70</v>
      </c>
      <c r="AP19" s="78" t="s">
        <v>70</v>
      </c>
      <c r="AQ19" s="14"/>
      <c r="AR19" s="21"/>
      <c r="AS19" s="7"/>
      <c r="AT19" s="14"/>
      <c r="AU19" s="14"/>
      <c r="AV19" s="7"/>
      <c r="AW19" s="17"/>
      <c r="AX19" s="21"/>
      <c r="AY19" s="22"/>
      <c r="AZ19" s="14"/>
      <c r="BA19" s="14"/>
      <c r="BB19" s="7"/>
      <c r="BC19" s="17"/>
      <c r="BD19" s="21"/>
      <c r="BE19" s="22"/>
    </row>
    <row r="20" spans="1:57" s="27" customFormat="1" ht="12.75">
      <c r="A20" s="28" t="s">
        <v>103</v>
      </c>
      <c r="B20" s="14" t="s">
        <v>5</v>
      </c>
      <c r="C20" s="61" t="s">
        <v>70</v>
      </c>
      <c r="D20" s="78" t="s">
        <v>70</v>
      </c>
      <c r="E20" s="14" t="s">
        <v>5</v>
      </c>
      <c r="F20" s="61" t="s">
        <v>70</v>
      </c>
      <c r="G20" s="78" t="s">
        <v>70</v>
      </c>
      <c r="H20" s="6"/>
      <c r="I20" s="14" t="s">
        <v>5</v>
      </c>
      <c r="J20" s="61" t="s">
        <v>70</v>
      </c>
      <c r="K20" s="78" t="s">
        <v>70</v>
      </c>
      <c r="L20" s="29">
        <v>8</v>
      </c>
      <c r="M20" s="29">
        <v>50</v>
      </c>
      <c r="N20" s="26">
        <f t="shared" si="2"/>
        <v>16</v>
      </c>
      <c r="O20" s="6"/>
      <c r="P20" s="13">
        <v>12.17</v>
      </c>
      <c r="Q20" s="13">
        <v>43.62</v>
      </c>
      <c r="R20" s="6">
        <v>27.90004585052728</v>
      </c>
      <c r="S20" s="29">
        <v>8</v>
      </c>
      <c r="T20" s="29">
        <v>50</v>
      </c>
      <c r="U20" s="26">
        <f t="shared" si="3"/>
        <v>16</v>
      </c>
      <c r="V20" s="6"/>
      <c r="W20" s="13">
        <v>14.71</v>
      </c>
      <c r="X20" s="13">
        <v>43.62</v>
      </c>
      <c r="Y20" s="6">
        <v>33.72306281522238</v>
      </c>
      <c r="Z20" s="29">
        <v>19</v>
      </c>
      <c r="AA20" s="29">
        <v>50</v>
      </c>
      <c r="AB20" s="26">
        <f t="shared" si="1"/>
        <v>38</v>
      </c>
      <c r="AC20" s="6"/>
      <c r="AD20" s="13">
        <v>6.09</v>
      </c>
      <c r="AE20" s="13">
        <v>43.62</v>
      </c>
      <c r="AF20" s="6">
        <v>13.961485557083908</v>
      </c>
      <c r="AG20" s="29">
        <v>6</v>
      </c>
      <c r="AH20" s="29">
        <v>50</v>
      </c>
      <c r="AI20" s="26">
        <f aca="true" t="shared" si="4" ref="AI20:AI28">AG20/AH20*100</f>
        <v>12</v>
      </c>
      <c r="AJ20" s="6"/>
      <c r="AK20" s="13">
        <v>5.07</v>
      </c>
      <c r="AL20" s="13">
        <v>43.62</v>
      </c>
      <c r="AM20" s="6">
        <v>11.623108665749657</v>
      </c>
      <c r="AN20" s="29">
        <v>6</v>
      </c>
      <c r="AO20" s="29">
        <v>50</v>
      </c>
      <c r="AP20" s="26">
        <f>AN20/AO20*100</f>
        <v>12</v>
      </c>
      <c r="AQ20" s="14"/>
      <c r="AR20" s="21"/>
      <c r="AS20" s="7"/>
      <c r="AT20" s="14"/>
      <c r="AU20" s="14"/>
      <c r="AV20" s="7"/>
      <c r="AW20" s="14"/>
      <c r="AX20" s="21"/>
      <c r="AY20" s="7"/>
      <c r="AZ20" s="14"/>
      <c r="BA20" s="14"/>
      <c r="BB20" s="7"/>
      <c r="BC20" s="14"/>
      <c r="BD20" s="21"/>
      <c r="BE20" s="7"/>
    </row>
    <row r="21" spans="1:57" s="27" customFormat="1" ht="12.75">
      <c r="A21" s="28" t="s">
        <v>104</v>
      </c>
      <c r="B21" s="13">
        <v>17.06</v>
      </c>
      <c r="C21" s="13">
        <v>135.88</v>
      </c>
      <c r="D21" s="6">
        <v>12.555195760965557</v>
      </c>
      <c r="E21" s="29">
        <v>8</v>
      </c>
      <c r="F21" s="29">
        <v>78</v>
      </c>
      <c r="G21" s="26">
        <f aca="true" t="shared" si="5" ref="G21:G28">E21/F21*100</f>
        <v>10.256410256410255</v>
      </c>
      <c r="H21" s="6"/>
      <c r="I21" s="13">
        <v>30.59</v>
      </c>
      <c r="J21" s="13">
        <v>135.88</v>
      </c>
      <c r="K21" s="6">
        <v>22.512511039152194</v>
      </c>
      <c r="L21" s="29">
        <v>22</v>
      </c>
      <c r="M21" s="29">
        <v>78</v>
      </c>
      <c r="N21" s="26">
        <f t="shared" si="2"/>
        <v>28.205128205128204</v>
      </c>
      <c r="O21" s="6"/>
      <c r="P21" s="13">
        <v>28.82</v>
      </c>
      <c r="Q21" s="13">
        <v>135.88</v>
      </c>
      <c r="R21" s="6">
        <v>21.20989108036503</v>
      </c>
      <c r="S21" s="29">
        <v>13</v>
      </c>
      <c r="T21" s="29">
        <v>78</v>
      </c>
      <c r="U21" s="26">
        <f t="shared" si="3"/>
        <v>16.666666666666664</v>
      </c>
      <c r="V21" s="6"/>
      <c r="W21" s="13">
        <v>42.35</v>
      </c>
      <c r="X21" s="13">
        <v>135.88</v>
      </c>
      <c r="Y21" s="6">
        <v>31.167206358551663</v>
      </c>
      <c r="Z21" s="29">
        <v>26</v>
      </c>
      <c r="AA21" s="29">
        <v>78</v>
      </c>
      <c r="AB21" s="26">
        <f t="shared" si="1"/>
        <v>33.33333333333333</v>
      </c>
      <c r="AC21" s="6"/>
      <c r="AD21" s="13">
        <v>14.71</v>
      </c>
      <c r="AE21" s="13">
        <v>135.88</v>
      </c>
      <c r="AF21" s="6">
        <v>10.825728584044747</v>
      </c>
      <c r="AG21" s="29">
        <v>11</v>
      </c>
      <c r="AH21" s="29">
        <v>78</v>
      </c>
      <c r="AI21" s="26">
        <f t="shared" si="4"/>
        <v>14.102564102564102</v>
      </c>
      <c r="AJ21" s="6"/>
      <c r="AK21" s="14" t="s">
        <v>5</v>
      </c>
      <c r="AL21" s="61" t="s">
        <v>70</v>
      </c>
      <c r="AM21" s="78" t="s">
        <v>70</v>
      </c>
      <c r="AN21" s="14" t="s">
        <v>5</v>
      </c>
      <c r="AO21" s="61" t="s">
        <v>70</v>
      </c>
      <c r="AP21" s="78" t="s">
        <v>70</v>
      </c>
      <c r="AQ21" s="14"/>
      <c r="AR21" s="21"/>
      <c r="AS21" s="7"/>
      <c r="AT21" s="14"/>
      <c r="AU21" s="14"/>
      <c r="AV21" s="7"/>
      <c r="AW21" s="14"/>
      <c r="AX21" s="21"/>
      <c r="AY21" s="7"/>
      <c r="AZ21" s="14"/>
      <c r="BA21" s="14"/>
      <c r="BB21" s="7"/>
      <c r="BC21" s="17"/>
      <c r="BD21" s="21"/>
      <c r="BE21" s="22"/>
    </row>
    <row r="22" spans="1:57" s="27" customFormat="1" ht="12.75">
      <c r="A22" s="28" t="s">
        <v>105</v>
      </c>
      <c r="B22" s="13">
        <v>11.94</v>
      </c>
      <c r="C22" s="13">
        <v>95.12</v>
      </c>
      <c r="D22" s="6">
        <v>12.552565180824221</v>
      </c>
      <c r="E22" s="29">
        <v>22</v>
      </c>
      <c r="F22" s="29">
        <v>141</v>
      </c>
      <c r="G22" s="26">
        <f t="shared" si="5"/>
        <v>15.602836879432624</v>
      </c>
      <c r="H22" s="6"/>
      <c r="I22" s="13">
        <v>21.41</v>
      </c>
      <c r="J22" s="13">
        <v>95.12</v>
      </c>
      <c r="K22" s="6">
        <v>22.508410428931874</v>
      </c>
      <c r="L22" s="29">
        <v>28</v>
      </c>
      <c r="M22" s="29">
        <v>141</v>
      </c>
      <c r="N22" s="26">
        <f t="shared" si="2"/>
        <v>19.858156028368796</v>
      </c>
      <c r="O22" s="6"/>
      <c r="P22" s="13">
        <v>20.18</v>
      </c>
      <c r="Q22" s="13">
        <v>95.12</v>
      </c>
      <c r="R22" s="6">
        <v>21.215306980656013</v>
      </c>
      <c r="S22" s="29">
        <v>21</v>
      </c>
      <c r="T22" s="29">
        <v>141</v>
      </c>
      <c r="U22" s="26">
        <f t="shared" si="3"/>
        <v>14.893617021276595</v>
      </c>
      <c r="V22" s="6"/>
      <c r="W22" s="13">
        <v>29.65</v>
      </c>
      <c r="X22" s="13">
        <v>95.12</v>
      </c>
      <c r="Y22" s="6">
        <v>31.171152228763667</v>
      </c>
      <c r="Z22" s="29">
        <v>50</v>
      </c>
      <c r="AA22" s="29">
        <v>141</v>
      </c>
      <c r="AB22" s="26">
        <f t="shared" si="1"/>
        <v>35.46099290780142</v>
      </c>
      <c r="AC22" s="6"/>
      <c r="AD22" s="13">
        <v>10.29</v>
      </c>
      <c r="AE22" s="13">
        <v>95.12</v>
      </c>
      <c r="AF22" s="6">
        <v>10.817914213624894</v>
      </c>
      <c r="AG22" s="29">
        <v>15</v>
      </c>
      <c r="AH22" s="29">
        <v>141</v>
      </c>
      <c r="AI22" s="26">
        <f t="shared" si="4"/>
        <v>10.638297872340425</v>
      </c>
      <c r="AJ22" s="6"/>
      <c r="AK22" s="14" t="s">
        <v>5</v>
      </c>
      <c r="AL22" s="61" t="s">
        <v>70</v>
      </c>
      <c r="AM22" s="78" t="s">
        <v>70</v>
      </c>
      <c r="AN22" s="14" t="s">
        <v>5</v>
      </c>
      <c r="AO22" s="61" t="s">
        <v>70</v>
      </c>
      <c r="AP22" s="78" t="s">
        <v>70</v>
      </c>
      <c r="AQ22" s="14"/>
      <c r="AR22" s="21"/>
      <c r="AS22" s="7"/>
      <c r="AT22" s="14"/>
      <c r="AU22" s="14"/>
      <c r="AV22" s="7"/>
      <c r="AW22" s="14"/>
      <c r="AX22" s="21"/>
      <c r="AY22" s="7"/>
      <c r="AZ22" s="14"/>
      <c r="BA22" s="14"/>
      <c r="BB22" s="7"/>
      <c r="BC22" s="17"/>
      <c r="BD22" s="21"/>
      <c r="BE22" s="22"/>
    </row>
    <row r="23" spans="1:57" s="27" customFormat="1" ht="12.75">
      <c r="A23" s="28" t="s">
        <v>179</v>
      </c>
      <c r="B23" s="13">
        <v>105</v>
      </c>
      <c r="C23" s="13">
        <v>795</v>
      </c>
      <c r="D23" s="6">
        <v>13.20754716981132</v>
      </c>
      <c r="E23" s="29">
        <v>98</v>
      </c>
      <c r="F23" s="29">
        <v>825</v>
      </c>
      <c r="G23" s="26">
        <f t="shared" si="5"/>
        <v>11.878787878787879</v>
      </c>
      <c r="H23" s="6"/>
      <c r="I23" s="13">
        <v>218</v>
      </c>
      <c r="J23" s="13">
        <v>795</v>
      </c>
      <c r="K23" s="6">
        <v>27.42138364779874</v>
      </c>
      <c r="L23" s="29">
        <v>225</v>
      </c>
      <c r="M23" s="29">
        <v>825</v>
      </c>
      <c r="N23" s="26">
        <f t="shared" si="2"/>
        <v>27.27272727272727</v>
      </c>
      <c r="O23" s="6"/>
      <c r="P23" s="13">
        <v>145</v>
      </c>
      <c r="Q23" s="13">
        <v>795</v>
      </c>
      <c r="R23" s="6">
        <v>18.238993710691823</v>
      </c>
      <c r="S23" s="29">
        <v>146</v>
      </c>
      <c r="T23" s="29">
        <v>825</v>
      </c>
      <c r="U23" s="26">
        <f t="shared" si="3"/>
        <v>17.696969696969695</v>
      </c>
      <c r="V23" s="6"/>
      <c r="W23" s="13">
        <v>231</v>
      </c>
      <c r="X23" s="13">
        <v>795</v>
      </c>
      <c r="Y23" s="6">
        <v>29.056603773584907</v>
      </c>
      <c r="Z23" s="29">
        <v>229</v>
      </c>
      <c r="AA23" s="29">
        <v>825</v>
      </c>
      <c r="AB23" s="26">
        <f t="shared" si="1"/>
        <v>27.757575757575758</v>
      </c>
      <c r="AC23" s="6"/>
      <c r="AD23" s="13">
        <v>84</v>
      </c>
      <c r="AE23" s="13">
        <v>795</v>
      </c>
      <c r="AF23" s="6">
        <v>10.566037735849056</v>
      </c>
      <c r="AG23" s="29">
        <v>90</v>
      </c>
      <c r="AH23" s="29">
        <v>825</v>
      </c>
      <c r="AI23" s="26">
        <f t="shared" si="4"/>
        <v>10.909090909090908</v>
      </c>
      <c r="AJ23" s="6"/>
      <c r="AK23" s="13">
        <v>12</v>
      </c>
      <c r="AL23" s="13">
        <v>795</v>
      </c>
      <c r="AM23" s="6">
        <v>1.509433962264151</v>
      </c>
      <c r="AN23" s="29">
        <v>37</v>
      </c>
      <c r="AO23" s="29">
        <v>825</v>
      </c>
      <c r="AP23" s="26">
        <f>AN23/AO23*100</f>
        <v>4.484848484848484</v>
      </c>
      <c r="AQ23" s="14"/>
      <c r="AR23" s="21"/>
      <c r="AS23" s="7"/>
      <c r="AT23" s="14"/>
      <c r="AU23" s="14"/>
      <c r="AV23" s="7"/>
      <c r="AW23" s="14"/>
      <c r="AX23" s="21"/>
      <c r="AY23" s="7"/>
      <c r="AZ23" s="14"/>
      <c r="BA23" s="14"/>
      <c r="BB23" s="7"/>
      <c r="BC23" s="14"/>
      <c r="BD23" s="21"/>
      <c r="BE23" s="7"/>
    </row>
    <row r="24" spans="1:57" s="27" customFormat="1" ht="12.75">
      <c r="A24" s="28" t="s">
        <v>90</v>
      </c>
      <c r="B24" s="13">
        <v>28.97</v>
      </c>
      <c r="C24" s="13">
        <v>264.76</v>
      </c>
      <c r="D24" s="6">
        <v>10.941985194138088</v>
      </c>
      <c r="E24" s="29">
        <v>12</v>
      </c>
      <c r="F24" s="29">
        <v>161</v>
      </c>
      <c r="G24" s="26">
        <f t="shared" si="5"/>
        <v>7.453416149068323</v>
      </c>
      <c r="H24" s="6"/>
      <c r="I24" s="13">
        <v>60.54</v>
      </c>
      <c r="J24" s="13">
        <v>264.76</v>
      </c>
      <c r="K24" s="6">
        <v>22.865991841667928</v>
      </c>
      <c r="L24" s="29">
        <v>36</v>
      </c>
      <c r="M24" s="29">
        <v>161</v>
      </c>
      <c r="N24" s="26">
        <f t="shared" si="2"/>
        <v>22.36024844720497</v>
      </c>
      <c r="O24" s="6"/>
      <c r="P24" s="13">
        <v>54.56</v>
      </c>
      <c r="Q24" s="13">
        <v>264.76</v>
      </c>
      <c r="R24" s="6">
        <v>20.6073424988669</v>
      </c>
      <c r="S24" s="29">
        <v>32</v>
      </c>
      <c r="T24" s="29">
        <v>161</v>
      </c>
      <c r="U24" s="26">
        <f t="shared" si="3"/>
        <v>19.875776397515526</v>
      </c>
      <c r="V24" s="6"/>
      <c r="W24" s="13">
        <v>80.56</v>
      </c>
      <c r="X24" s="13">
        <v>264.76</v>
      </c>
      <c r="Y24" s="6">
        <v>30.42755703278441</v>
      </c>
      <c r="Z24" s="29">
        <v>52</v>
      </c>
      <c r="AA24" s="29">
        <v>161</v>
      </c>
      <c r="AB24" s="26">
        <f t="shared" si="1"/>
        <v>32.298136645962735</v>
      </c>
      <c r="AC24" s="6"/>
      <c r="AD24" s="13">
        <v>32.91</v>
      </c>
      <c r="AE24" s="13">
        <v>264.76</v>
      </c>
      <c r="AF24" s="6">
        <v>12.430125396585586</v>
      </c>
      <c r="AG24" s="29">
        <v>24</v>
      </c>
      <c r="AH24" s="29">
        <v>161</v>
      </c>
      <c r="AI24" s="26">
        <f t="shared" si="4"/>
        <v>14.906832298136646</v>
      </c>
      <c r="AJ24" s="6"/>
      <c r="AK24" s="13">
        <v>7.21</v>
      </c>
      <c r="AL24" s="13">
        <v>264.76</v>
      </c>
      <c r="AM24" s="6">
        <v>2.723221030367125</v>
      </c>
      <c r="AN24" s="29">
        <v>6</v>
      </c>
      <c r="AO24" s="29">
        <v>161</v>
      </c>
      <c r="AP24" s="26">
        <f>AN24/AO24*100</f>
        <v>3.7267080745341614</v>
      </c>
      <c r="AQ24" s="14"/>
      <c r="AR24" s="21"/>
      <c r="AS24" s="7"/>
      <c r="AT24" s="14"/>
      <c r="AU24" s="14"/>
      <c r="AV24" s="7"/>
      <c r="AW24" s="14"/>
      <c r="AX24" s="21"/>
      <c r="AY24" s="7"/>
      <c r="AZ24" s="14"/>
      <c r="BA24" s="14"/>
      <c r="BB24" s="7"/>
      <c r="BC24" s="14"/>
      <c r="BD24" s="21"/>
      <c r="BE24" s="7"/>
    </row>
    <row r="25" spans="1:57" s="27" customFormat="1" ht="12.75">
      <c r="A25" s="28" t="s">
        <v>91</v>
      </c>
      <c r="B25" s="13">
        <v>29.03</v>
      </c>
      <c r="C25" s="13">
        <v>227.16</v>
      </c>
      <c r="D25" s="6">
        <v>12.77953865117098</v>
      </c>
      <c r="E25" s="29">
        <v>36</v>
      </c>
      <c r="F25" s="29">
        <v>258</v>
      </c>
      <c r="G25" s="26">
        <f t="shared" si="5"/>
        <v>13.953488372093023</v>
      </c>
      <c r="H25" s="6"/>
      <c r="I25" s="13">
        <v>52.5</v>
      </c>
      <c r="J25" s="13">
        <v>227.16</v>
      </c>
      <c r="K25" s="6">
        <v>23.111463285789753</v>
      </c>
      <c r="L25" s="29">
        <v>55</v>
      </c>
      <c r="M25" s="29">
        <v>258</v>
      </c>
      <c r="N25" s="26">
        <f t="shared" si="2"/>
        <v>21.31782945736434</v>
      </c>
      <c r="O25" s="6"/>
      <c r="P25" s="13">
        <v>46.21</v>
      </c>
      <c r="Q25" s="13">
        <v>227.16</v>
      </c>
      <c r="R25" s="6">
        <v>20.34248987497799</v>
      </c>
      <c r="S25" s="29">
        <v>53</v>
      </c>
      <c r="T25" s="29">
        <v>258</v>
      </c>
      <c r="U25" s="26">
        <f t="shared" si="3"/>
        <v>20.54263565891473</v>
      </c>
      <c r="V25" s="6"/>
      <c r="W25" s="13">
        <v>68.95</v>
      </c>
      <c r="X25" s="13">
        <v>227.16</v>
      </c>
      <c r="Y25" s="6">
        <v>30.35305511533721</v>
      </c>
      <c r="Z25" s="29">
        <v>73</v>
      </c>
      <c r="AA25" s="29">
        <v>258</v>
      </c>
      <c r="AB25" s="26">
        <f t="shared" si="1"/>
        <v>28.294573643410853</v>
      </c>
      <c r="AC25" s="6"/>
      <c r="AD25" s="13">
        <v>25.16</v>
      </c>
      <c r="AE25" s="13">
        <v>227.16</v>
      </c>
      <c r="AF25" s="6">
        <v>11.075893643247051</v>
      </c>
      <c r="AG25" s="29">
        <v>33</v>
      </c>
      <c r="AH25" s="29">
        <v>258</v>
      </c>
      <c r="AI25" s="26">
        <f t="shared" si="4"/>
        <v>12.790697674418606</v>
      </c>
      <c r="AJ25" s="6"/>
      <c r="AK25" s="13">
        <v>5.32</v>
      </c>
      <c r="AL25" s="13">
        <v>227.16</v>
      </c>
      <c r="AM25" s="6">
        <v>2.341961612960028</v>
      </c>
      <c r="AN25" s="29">
        <v>8</v>
      </c>
      <c r="AO25" s="29">
        <v>258</v>
      </c>
      <c r="AP25" s="26">
        <f>AN25/AO25*100</f>
        <v>3.10077519379845</v>
      </c>
      <c r="AQ25" s="14"/>
      <c r="AR25" s="21"/>
      <c r="AS25" s="7"/>
      <c r="AT25" s="14"/>
      <c r="AU25" s="14"/>
      <c r="AV25" s="7"/>
      <c r="AW25" s="14"/>
      <c r="AX25" s="21"/>
      <c r="AY25" s="7"/>
      <c r="AZ25" s="14"/>
      <c r="BA25" s="14"/>
      <c r="BB25" s="7"/>
      <c r="BC25" s="14"/>
      <c r="BD25" s="21"/>
      <c r="BE25" s="7"/>
    </row>
    <row r="26" spans="1:57" s="27" customFormat="1" ht="12.75">
      <c r="A26" s="28" t="s">
        <v>92</v>
      </c>
      <c r="B26" s="13">
        <v>33.25</v>
      </c>
      <c r="C26" s="13">
        <v>260.22</v>
      </c>
      <c r="D26" s="6">
        <v>12.777649681039119</v>
      </c>
      <c r="E26" s="29">
        <v>29</v>
      </c>
      <c r="F26" s="29">
        <v>226</v>
      </c>
      <c r="G26" s="26">
        <f t="shared" si="5"/>
        <v>12.831858407079647</v>
      </c>
      <c r="H26" s="6"/>
      <c r="I26" s="13">
        <v>60.14</v>
      </c>
      <c r="J26" s="13">
        <v>260.22</v>
      </c>
      <c r="K26" s="6">
        <v>23.111213588502036</v>
      </c>
      <c r="L26" s="29">
        <v>63</v>
      </c>
      <c r="M26" s="29">
        <v>226</v>
      </c>
      <c r="N26" s="26">
        <f t="shared" si="2"/>
        <v>27.876106194690266</v>
      </c>
      <c r="O26" s="6"/>
      <c r="P26" s="13">
        <v>52.93</v>
      </c>
      <c r="Q26" s="13">
        <v>260.22</v>
      </c>
      <c r="R26" s="6">
        <v>20.340481131350394</v>
      </c>
      <c r="S26" s="29">
        <v>37</v>
      </c>
      <c r="T26" s="29">
        <v>226</v>
      </c>
      <c r="U26" s="26">
        <f t="shared" si="3"/>
        <v>16.371681415929203</v>
      </c>
      <c r="V26" s="6"/>
      <c r="W26" s="13">
        <v>78.98</v>
      </c>
      <c r="X26" s="13">
        <v>260.22</v>
      </c>
      <c r="Y26" s="6">
        <v>30.351241257397582</v>
      </c>
      <c r="Z26" s="29">
        <v>66</v>
      </c>
      <c r="AA26" s="29">
        <v>226</v>
      </c>
      <c r="AB26" s="26">
        <f t="shared" si="1"/>
        <v>29.20353982300885</v>
      </c>
      <c r="AC26" s="6"/>
      <c r="AD26" s="13">
        <v>28.82</v>
      </c>
      <c r="AE26" s="13">
        <v>260.22</v>
      </c>
      <c r="AF26" s="6">
        <v>11.07524402428714</v>
      </c>
      <c r="AG26" s="29">
        <v>22</v>
      </c>
      <c r="AH26" s="29">
        <v>226</v>
      </c>
      <c r="AI26" s="26">
        <f t="shared" si="4"/>
        <v>9.734513274336283</v>
      </c>
      <c r="AJ26" s="6"/>
      <c r="AK26" s="13">
        <v>6.1</v>
      </c>
      <c r="AL26" s="13">
        <v>260.22</v>
      </c>
      <c r="AM26" s="6">
        <v>2.344170317423718</v>
      </c>
      <c r="AN26" s="29">
        <v>10</v>
      </c>
      <c r="AO26" s="29">
        <v>226</v>
      </c>
      <c r="AP26" s="26">
        <f>AN26/AO26*100</f>
        <v>4.424778761061947</v>
      </c>
      <c r="AQ26" s="14"/>
      <c r="AR26" s="21"/>
      <c r="AS26" s="7"/>
      <c r="AT26" s="14"/>
      <c r="AU26" s="14"/>
      <c r="AV26" s="7"/>
      <c r="AW26" s="14"/>
      <c r="AX26" s="21"/>
      <c r="AY26" s="7"/>
      <c r="AZ26" s="14"/>
      <c r="BA26" s="14"/>
      <c r="BB26" s="7"/>
      <c r="BC26" s="14"/>
      <c r="BD26" s="21"/>
      <c r="BE26" s="7"/>
    </row>
    <row r="27" spans="1:57" s="27" customFormat="1" ht="12.75">
      <c r="A27" s="28" t="s">
        <v>93</v>
      </c>
      <c r="B27" s="13">
        <v>34.74</v>
      </c>
      <c r="C27" s="13">
        <v>271.86</v>
      </c>
      <c r="D27" s="6">
        <v>12.77863606267932</v>
      </c>
      <c r="E27" s="29">
        <v>56</v>
      </c>
      <c r="F27" s="29">
        <v>499</v>
      </c>
      <c r="G27" s="26">
        <f t="shared" si="5"/>
        <v>11.22244488977956</v>
      </c>
      <c r="H27" s="6"/>
      <c r="I27" s="13">
        <v>62.83</v>
      </c>
      <c r="J27" s="13">
        <v>271.86</v>
      </c>
      <c r="K27" s="6">
        <v>23.111160155962626</v>
      </c>
      <c r="L27" s="29">
        <v>132</v>
      </c>
      <c r="M27" s="29">
        <v>499</v>
      </c>
      <c r="N27" s="26">
        <f t="shared" si="2"/>
        <v>26.452905811623246</v>
      </c>
      <c r="O27" s="6"/>
      <c r="P27" s="13">
        <v>55.3</v>
      </c>
      <c r="Q27" s="13">
        <v>271.86</v>
      </c>
      <c r="R27" s="6">
        <v>20.341352166556316</v>
      </c>
      <c r="S27" s="29">
        <v>84</v>
      </c>
      <c r="T27" s="29">
        <v>499</v>
      </c>
      <c r="U27" s="26">
        <f t="shared" si="3"/>
        <v>16.83366733466934</v>
      </c>
      <c r="V27" s="6"/>
      <c r="W27" s="13">
        <v>82.51</v>
      </c>
      <c r="X27" s="13">
        <v>271.86</v>
      </c>
      <c r="Y27" s="6">
        <v>30.35018023982932</v>
      </c>
      <c r="Z27" s="29">
        <v>140</v>
      </c>
      <c r="AA27" s="29">
        <v>499</v>
      </c>
      <c r="AB27" s="26">
        <f t="shared" si="1"/>
        <v>28.0561122244489</v>
      </c>
      <c r="AC27" s="6"/>
      <c r="AD27" s="13">
        <v>30.11</v>
      </c>
      <c r="AE27" s="13">
        <v>271.86</v>
      </c>
      <c r="AF27" s="6">
        <v>11.075553593761494</v>
      </c>
      <c r="AG27" s="29">
        <v>73</v>
      </c>
      <c r="AH27" s="29">
        <v>499</v>
      </c>
      <c r="AI27" s="26">
        <f t="shared" si="4"/>
        <v>14.629258517034069</v>
      </c>
      <c r="AJ27" s="6"/>
      <c r="AK27" s="13">
        <v>6.37</v>
      </c>
      <c r="AL27" s="13">
        <v>271.86</v>
      </c>
      <c r="AM27" s="6">
        <v>2.343117781210917</v>
      </c>
      <c r="AN27" s="29">
        <v>14</v>
      </c>
      <c r="AO27" s="29">
        <v>499</v>
      </c>
      <c r="AP27" s="26">
        <f>AN27/AO27*100</f>
        <v>2.80561122244489</v>
      </c>
      <c r="AQ27" s="14"/>
      <c r="AR27" s="21"/>
      <c r="AS27" s="7"/>
      <c r="AT27" s="14"/>
      <c r="AU27" s="14"/>
      <c r="AV27" s="7"/>
      <c r="AW27" s="14"/>
      <c r="AX27" s="21"/>
      <c r="AY27" s="7"/>
      <c r="AZ27" s="14"/>
      <c r="BA27" s="14"/>
      <c r="BB27" s="7"/>
      <c r="BC27" s="14"/>
      <c r="BD27" s="21"/>
      <c r="BE27" s="7"/>
    </row>
    <row r="28" spans="1:57" s="27" customFormat="1" ht="12.75">
      <c r="A28" s="28" t="s">
        <v>146</v>
      </c>
      <c r="B28" s="14" t="s">
        <v>5</v>
      </c>
      <c r="C28" s="61" t="s">
        <v>70</v>
      </c>
      <c r="D28" s="78" t="s">
        <v>70</v>
      </c>
      <c r="E28" s="29">
        <v>12</v>
      </c>
      <c r="F28" s="29">
        <v>79</v>
      </c>
      <c r="G28" s="26">
        <f t="shared" si="5"/>
        <v>15.18987341772152</v>
      </c>
      <c r="H28" s="6"/>
      <c r="I28" s="13">
        <v>8</v>
      </c>
      <c r="J28" s="13">
        <v>39</v>
      </c>
      <c r="K28" s="6">
        <v>20.512820512820515</v>
      </c>
      <c r="L28" s="29">
        <v>16</v>
      </c>
      <c r="M28" s="29">
        <v>79</v>
      </c>
      <c r="N28" s="26">
        <f t="shared" si="2"/>
        <v>20.253164556962027</v>
      </c>
      <c r="O28" s="6"/>
      <c r="P28" s="13">
        <v>10</v>
      </c>
      <c r="Q28" s="13">
        <v>39</v>
      </c>
      <c r="R28" s="6">
        <v>25.641025641025642</v>
      </c>
      <c r="S28" s="29">
        <v>15</v>
      </c>
      <c r="T28" s="29">
        <v>79</v>
      </c>
      <c r="U28" s="26">
        <f t="shared" si="3"/>
        <v>18.9873417721519</v>
      </c>
      <c r="V28" s="6"/>
      <c r="W28" s="13">
        <v>14</v>
      </c>
      <c r="X28" s="13">
        <v>39</v>
      </c>
      <c r="Y28" s="6">
        <v>35.8974358974359</v>
      </c>
      <c r="Z28" s="29">
        <v>16</v>
      </c>
      <c r="AA28" s="29">
        <v>79</v>
      </c>
      <c r="AB28" s="26">
        <f t="shared" si="1"/>
        <v>20.253164556962027</v>
      </c>
      <c r="AC28" s="6"/>
      <c r="AD28" s="14" t="s">
        <v>5</v>
      </c>
      <c r="AE28" s="61" t="s">
        <v>70</v>
      </c>
      <c r="AF28" s="78" t="s">
        <v>70</v>
      </c>
      <c r="AG28" s="29">
        <v>17</v>
      </c>
      <c r="AH28" s="29">
        <v>79</v>
      </c>
      <c r="AI28" s="26">
        <f t="shared" si="4"/>
        <v>21.518987341772153</v>
      </c>
      <c r="AJ28" s="6"/>
      <c r="AK28" s="14" t="s">
        <v>5</v>
      </c>
      <c r="AL28" s="61" t="s">
        <v>70</v>
      </c>
      <c r="AM28" s="78" t="s">
        <v>70</v>
      </c>
      <c r="AN28" s="14" t="s">
        <v>5</v>
      </c>
      <c r="AO28" s="61" t="s">
        <v>70</v>
      </c>
      <c r="AP28" s="78" t="s">
        <v>70</v>
      </c>
      <c r="AQ28" s="14"/>
      <c r="AR28" s="21"/>
      <c r="AS28" s="7"/>
      <c r="AT28" s="17"/>
      <c r="AU28" s="17"/>
      <c r="AV28" s="22"/>
      <c r="AW28" s="14"/>
      <c r="AX28" s="21"/>
      <c r="AY28" s="7"/>
      <c r="AZ28" s="17"/>
      <c r="BA28" s="17"/>
      <c r="BB28" s="22"/>
      <c r="BC28" s="17"/>
      <c r="BD28" s="21"/>
      <c r="BE28" s="22"/>
    </row>
    <row r="29" spans="1:57" s="27" customFormat="1" ht="12.75">
      <c r="A29" s="28" t="s">
        <v>170</v>
      </c>
      <c r="B29" s="14" t="s">
        <v>5</v>
      </c>
      <c r="C29" s="61" t="s">
        <v>70</v>
      </c>
      <c r="D29" s="78" t="s">
        <v>70</v>
      </c>
      <c r="E29" s="14" t="s">
        <v>5</v>
      </c>
      <c r="F29" s="61" t="s">
        <v>70</v>
      </c>
      <c r="G29" s="78" t="s">
        <v>70</v>
      </c>
      <c r="H29" s="6"/>
      <c r="I29" s="14" t="s">
        <v>5</v>
      </c>
      <c r="J29" s="61" t="s">
        <v>70</v>
      </c>
      <c r="K29" s="78" t="s">
        <v>70</v>
      </c>
      <c r="L29" s="29">
        <v>6</v>
      </c>
      <c r="M29" s="29">
        <v>4</v>
      </c>
      <c r="N29" s="26">
        <f t="shared" si="2"/>
        <v>150</v>
      </c>
      <c r="O29" s="6"/>
      <c r="P29" s="14" t="s">
        <v>5</v>
      </c>
      <c r="Q29" s="61" t="s">
        <v>70</v>
      </c>
      <c r="R29" s="78" t="s">
        <v>70</v>
      </c>
      <c r="S29" s="14" t="s">
        <v>5</v>
      </c>
      <c r="T29" s="61" t="s">
        <v>70</v>
      </c>
      <c r="U29" s="78" t="s">
        <v>70</v>
      </c>
      <c r="V29" s="6"/>
      <c r="W29" s="14" t="s">
        <v>5</v>
      </c>
      <c r="X29" s="61" t="s">
        <v>70</v>
      </c>
      <c r="Y29" s="78" t="s">
        <v>70</v>
      </c>
      <c r="Z29" s="14" t="s">
        <v>5</v>
      </c>
      <c r="AA29" s="61" t="s">
        <v>70</v>
      </c>
      <c r="AB29" s="78" t="s">
        <v>70</v>
      </c>
      <c r="AC29" s="6"/>
      <c r="AD29" s="14" t="s">
        <v>5</v>
      </c>
      <c r="AE29" s="61" t="s">
        <v>70</v>
      </c>
      <c r="AF29" s="78" t="s">
        <v>70</v>
      </c>
      <c r="AG29" s="14" t="s">
        <v>5</v>
      </c>
      <c r="AH29" s="61" t="s">
        <v>70</v>
      </c>
      <c r="AI29" s="78" t="s">
        <v>70</v>
      </c>
      <c r="AJ29" s="6"/>
      <c r="AK29" s="14" t="s">
        <v>5</v>
      </c>
      <c r="AL29" s="61" t="s">
        <v>70</v>
      </c>
      <c r="AM29" s="78" t="s">
        <v>70</v>
      </c>
      <c r="AN29" s="14" t="s">
        <v>5</v>
      </c>
      <c r="AO29" s="61" t="s">
        <v>70</v>
      </c>
      <c r="AP29" s="78" t="s">
        <v>70</v>
      </c>
      <c r="AQ29" s="17"/>
      <c r="AR29" s="21"/>
      <c r="AS29" s="22"/>
      <c r="AT29" s="17"/>
      <c r="AU29" s="17"/>
      <c r="AV29" s="22"/>
      <c r="AW29" s="17"/>
      <c r="AX29" s="21"/>
      <c r="AY29" s="22"/>
      <c r="AZ29" s="17"/>
      <c r="BA29" s="17"/>
      <c r="BB29" s="22"/>
      <c r="BC29" s="17"/>
      <c r="BD29" s="21"/>
      <c r="BE29" s="22"/>
    </row>
    <row r="30" spans="1:57" s="27" customFormat="1" ht="12.75">
      <c r="A30" s="28" t="s">
        <v>194</v>
      </c>
      <c r="B30" s="13">
        <v>50</v>
      </c>
      <c r="C30" s="13">
        <v>418</v>
      </c>
      <c r="D30" s="6">
        <v>11.961722488038278</v>
      </c>
      <c r="E30" s="29">
        <v>35</v>
      </c>
      <c r="F30" s="29">
        <v>339</v>
      </c>
      <c r="G30" s="26">
        <f>E30/F30*100</f>
        <v>10.32448377581121</v>
      </c>
      <c r="H30" s="6"/>
      <c r="I30" s="13">
        <v>146</v>
      </c>
      <c r="J30" s="13">
        <v>418</v>
      </c>
      <c r="K30" s="6">
        <v>34.92822966507177</v>
      </c>
      <c r="L30" s="29">
        <v>75</v>
      </c>
      <c r="M30" s="29">
        <v>339</v>
      </c>
      <c r="N30" s="26">
        <f t="shared" si="2"/>
        <v>22.123893805309734</v>
      </c>
      <c r="O30" s="6"/>
      <c r="P30" s="13">
        <v>48</v>
      </c>
      <c r="Q30" s="13">
        <v>418</v>
      </c>
      <c r="R30" s="6">
        <v>11.483253588516746</v>
      </c>
      <c r="S30" s="29">
        <v>49</v>
      </c>
      <c r="T30" s="29">
        <v>339</v>
      </c>
      <c r="U30" s="26">
        <f>S30/T30*100</f>
        <v>14.454277286135694</v>
      </c>
      <c r="V30" s="6"/>
      <c r="W30" s="13">
        <v>128</v>
      </c>
      <c r="X30" s="13">
        <v>418</v>
      </c>
      <c r="Y30" s="6">
        <v>30.62200956937799</v>
      </c>
      <c r="Z30" s="29">
        <v>110</v>
      </c>
      <c r="AA30" s="29">
        <v>339</v>
      </c>
      <c r="AB30" s="26">
        <f>Z30/AA30*100</f>
        <v>32.448377581120944</v>
      </c>
      <c r="AC30" s="6"/>
      <c r="AD30" s="13">
        <v>35</v>
      </c>
      <c r="AE30" s="13">
        <v>418</v>
      </c>
      <c r="AF30" s="6">
        <v>8.373205741626794</v>
      </c>
      <c r="AG30" s="29">
        <v>49</v>
      </c>
      <c r="AH30" s="29">
        <v>339</v>
      </c>
      <c r="AI30" s="26">
        <f>AG30/AH30*100</f>
        <v>14.454277286135694</v>
      </c>
      <c r="AJ30" s="6"/>
      <c r="AK30" s="13">
        <v>11</v>
      </c>
      <c r="AL30" s="13">
        <v>418</v>
      </c>
      <c r="AM30" s="6">
        <v>2.6315789473684212</v>
      </c>
      <c r="AN30" s="29">
        <v>21</v>
      </c>
      <c r="AO30" s="29">
        <v>339</v>
      </c>
      <c r="AP30" s="26">
        <f>AN30/AO30*100</f>
        <v>6.1946902654867255</v>
      </c>
      <c r="AQ30" s="14"/>
      <c r="AR30" s="21"/>
      <c r="AS30" s="7"/>
      <c r="AT30" s="14"/>
      <c r="AU30" s="14"/>
      <c r="AV30" s="7"/>
      <c r="AW30" s="14"/>
      <c r="AX30" s="21"/>
      <c r="AY30" s="7"/>
      <c r="AZ30" s="14"/>
      <c r="BA30" s="14"/>
      <c r="BB30" s="7"/>
      <c r="BC30" s="14"/>
      <c r="BD30" s="21"/>
      <c r="BE30" s="7"/>
    </row>
    <row r="31" spans="1:57" s="27" customFormat="1" ht="12.75">
      <c r="A31" s="28" t="s">
        <v>142</v>
      </c>
      <c r="B31" s="13">
        <v>8</v>
      </c>
      <c r="C31" s="13">
        <v>87</v>
      </c>
      <c r="D31" s="6">
        <v>9.195402298850574</v>
      </c>
      <c r="E31" s="29">
        <v>13</v>
      </c>
      <c r="F31" s="29">
        <v>147</v>
      </c>
      <c r="G31" s="26">
        <f>E31/F31*100</f>
        <v>8.843537414965986</v>
      </c>
      <c r="H31" s="6"/>
      <c r="I31" s="13">
        <v>27</v>
      </c>
      <c r="J31" s="13">
        <v>87</v>
      </c>
      <c r="K31" s="6">
        <v>31.03448275862069</v>
      </c>
      <c r="L31" s="29">
        <v>46</v>
      </c>
      <c r="M31" s="29">
        <v>147</v>
      </c>
      <c r="N31" s="26">
        <f t="shared" si="2"/>
        <v>31.292517006802722</v>
      </c>
      <c r="O31" s="6"/>
      <c r="P31" s="13">
        <v>9</v>
      </c>
      <c r="Q31" s="13">
        <v>87</v>
      </c>
      <c r="R31" s="6">
        <v>10.344827586206897</v>
      </c>
      <c r="S31" s="29">
        <v>19</v>
      </c>
      <c r="T31" s="29">
        <v>147</v>
      </c>
      <c r="U31" s="26">
        <f>S31/T31*100</f>
        <v>12.925170068027212</v>
      </c>
      <c r="V31" s="6"/>
      <c r="W31" s="13">
        <v>30</v>
      </c>
      <c r="X31" s="13">
        <v>87</v>
      </c>
      <c r="Y31" s="6">
        <v>34.48275862068966</v>
      </c>
      <c r="Z31" s="29">
        <v>39</v>
      </c>
      <c r="AA31" s="29">
        <v>147</v>
      </c>
      <c r="AB31" s="26">
        <f>Z31/AA31*100</f>
        <v>26.53061224489796</v>
      </c>
      <c r="AC31" s="6"/>
      <c r="AD31" s="13">
        <v>13</v>
      </c>
      <c r="AE31" s="13">
        <v>87</v>
      </c>
      <c r="AF31" s="6">
        <v>14.942528735632184</v>
      </c>
      <c r="AG31" s="29">
        <v>25</v>
      </c>
      <c r="AH31" s="29">
        <v>147</v>
      </c>
      <c r="AI31" s="26">
        <f>AG31/AH31*100</f>
        <v>17.006802721088434</v>
      </c>
      <c r="AJ31" s="6"/>
      <c r="AK31" s="14" t="s">
        <v>5</v>
      </c>
      <c r="AL31" s="61" t="s">
        <v>70</v>
      </c>
      <c r="AM31" s="78" t="s">
        <v>70</v>
      </c>
      <c r="AN31" s="29">
        <v>7</v>
      </c>
      <c r="AO31" s="29">
        <v>147</v>
      </c>
      <c r="AP31" s="26">
        <f>AN31/AO31*100</f>
        <v>4.761904761904762</v>
      </c>
      <c r="AQ31" s="14"/>
      <c r="AR31" s="21"/>
      <c r="AS31" s="7"/>
      <c r="AT31" s="14"/>
      <c r="AU31" s="17"/>
      <c r="AV31" s="7"/>
      <c r="AW31" s="14"/>
      <c r="AX31" s="21"/>
      <c r="AY31" s="7"/>
      <c r="AZ31" s="17"/>
      <c r="BA31" s="17"/>
      <c r="BB31" s="22"/>
      <c r="BC31" s="14"/>
      <c r="BD31" s="21"/>
      <c r="BE31" s="7"/>
    </row>
    <row r="32" spans="1:57" s="27" customFormat="1" ht="12.75">
      <c r="A32" s="28" t="s">
        <v>171</v>
      </c>
      <c r="B32" s="14" t="s">
        <v>5</v>
      </c>
      <c r="C32" s="61" t="s">
        <v>70</v>
      </c>
      <c r="D32" s="78" t="s">
        <v>70</v>
      </c>
      <c r="E32" s="14" t="s">
        <v>5</v>
      </c>
      <c r="F32" s="61" t="s">
        <v>70</v>
      </c>
      <c r="G32" s="78" t="s">
        <v>70</v>
      </c>
      <c r="H32" s="6"/>
      <c r="I32" s="13">
        <v>8</v>
      </c>
      <c r="J32" s="13">
        <v>14</v>
      </c>
      <c r="K32" s="6">
        <v>57.142857142857146</v>
      </c>
      <c r="L32" s="14" t="s">
        <v>5</v>
      </c>
      <c r="M32" s="61" t="s">
        <v>70</v>
      </c>
      <c r="N32" s="78" t="s">
        <v>70</v>
      </c>
      <c r="O32" s="6"/>
      <c r="P32" s="14" t="s">
        <v>5</v>
      </c>
      <c r="Q32" s="61" t="s">
        <v>70</v>
      </c>
      <c r="R32" s="78" t="s">
        <v>70</v>
      </c>
      <c r="S32" s="14" t="s">
        <v>5</v>
      </c>
      <c r="T32" s="61" t="s">
        <v>70</v>
      </c>
      <c r="U32" s="78" t="s">
        <v>70</v>
      </c>
      <c r="V32" s="6"/>
      <c r="W32" s="14" t="s">
        <v>5</v>
      </c>
      <c r="X32" s="61" t="s">
        <v>70</v>
      </c>
      <c r="Y32" s="78" t="s">
        <v>70</v>
      </c>
      <c r="Z32" s="29">
        <v>5</v>
      </c>
      <c r="AA32" s="29">
        <v>13</v>
      </c>
      <c r="AB32" s="26">
        <f>Z32/AA32*100</f>
        <v>38.46153846153847</v>
      </c>
      <c r="AC32" s="6"/>
      <c r="AD32" s="14" t="s">
        <v>5</v>
      </c>
      <c r="AE32" s="61" t="s">
        <v>70</v>
      </c>
      <c r="AF32" s="78" t="s">
        <v>70</v>
      </c>
      <c r="AG32" s="14" t="s">
        <v>5</v>
      </c>
      <c r="AH32" s="61" t="s">
        <v>70</v>
      </c>
      <c r="AI32" s="78" t="s">
        <v>70</v>
      </c>
      <c r="AJ32" s="6"/>
      <c r="AK32" s="14" t="s">
        <v>5</v>
      </c>
      <c r="AL32" s="61" t="s">
        <v>70</v>
      </c>
      <c r="AM32" s="78" t="s">
        <v>70</v>
      </c>
      <c r="AN32" s="14" t="s">
        <v>5</v>
      </c>
      <c r="AO32" s="61" t="s">
        <v>70</v>
      </c>
      <c r="AP32" s="78" t="s">
        <v>70</v>
      </c>
      <c r="AQ32" s="14"/>
      <c r="AR32" s="21"/>
      <c r="AS32" s="7"/>
      <c r="AT32" s="17"/>
      <c r="AU32" s="17"/>
      <c r="AV32" s="22"/>
      <c r="AW32" s="17"/>
      <c r="AX32" s="21"/>
      <c r="AY32" s="22"/>
      <c r="AZ32" s="17"/>
      <c r="BA32" s="17"/>
      <c r="BB32" s="22"/>
      <c r="BC32" s="17"/>
      <c r="BD32" s="21"/>
      <c r="BE32" s="22"/>
    </row>
    <row r="33" spans="1:57" s="27" customFormat="1" ht="12.75">
      <c r="A33" s="28" t="s">
        <v>190</v>
      </c>
      <c r="B33" s="13">
        <v>12</v>
      </c>
      <c r="C33" s="13">
        <v>126</v>
      </c>
      <c r="D33" s="6">
        <v>9.523809523809524</v>
      </c>
      <c r="E33" s="29">
        <v>14</v>
      </c>
      <c r="F33" s="29">
        <v>153</v>
      </c>
      <c r="G33" s="26">
        <f>E33/F33*100</f>
        <v>9.15032679738562</v>
      </c>
      <c r="H33" s="6"/>
      <c r="I33" s="13">
        <v>39</v>
      </c>
      <c r="J33" s="13">
        <v>126</v>
      </c>
      <c r="K33" s="6">
        <v>30.952380952380953</v>
      </c>
      <c r="L33" s="29">
        <v>32</v>
      </c>
      <c r="M33" s="29">
        <v>153</v>
      </c>
      <c r="N33" s="26">
        <f>L33/M33*100</f>
        <v>20.915032679738562</v>
      </c>
      <c r="O33" s="6"/>
      <c r="P33" s="13">
        <v>18</v>
      </c>
      <c r="Q33" s="13">
        <v>126</v>
      </c>
      <c r="R33" s="6">
        <v>14.285714285714286</v>
      </c>
      <c r="S33" s="29">
        <v>31</v>
      </c>
      <c r="T33" s="29">
        <v>153</v>
      </c>
      <c r="U33" s="26">
        <f>S33/T33*100</f>
        <v>20.26143790849673</v>
      </c>
      <c r="V33" s="6"/>
      <c r="W33" s="13">
        <v>32</v>
      </c>
      <c r="X33" s="13">
        <v>126</v>
      </c>
      <c r="Y33" s="6">
        <v>25.396825396825395</v>
      </c>
      <c r="Z33" s="29">
        <v>42</v>
      </c>
      <c r="AA33" s="29">
        <v>153</v>
      </c>
      <c r="AB33" s="26">
        <f>Z33/AA33*100</f>
        <v>27.450980392156865</v>
      </c>
      <c r="AC33" s="6"/>
      <c r="AD33" s="13">
        <v>15</v>
      </c>
      <c r="AE33" s="13">
        <v>126</v>
      </c>
      <c r="AF33" s="6">
        <v>11.904761904761905</v>
      </c>
      <c r="AG33" s="29">
        <v>22</v>
      </c>
      <c r="AH33" s="29">
        <v>153</v>
      </c>
      <c r="AI33" s="26">
        <f>AG33/AH33*100</f>
        <v>14.37908496732026</v>
      </c>
      <c r="AJ33" s="6"/>
      <c r="AK33" s="13">
        <v>10</v>
      </c>
      <c r="AL33" s="13">
        <v>126</v>
      </c>
      <c r="AM33" s="6">
        <v>7.936507936507937</v>
      </c>
      <c r="AN33" s="29">
        <v>12</v>
      </c>
      <c r="AO33" s="29">
        <v>153</v>
      </c>
      <c r="AP33" s="26">
        <f>AN33/AO33*100</f>
        <v>7.8431372549019605</v>
      </c>
      <c r="AQ33" s="14"/>
      <c r="AR33" s="21"/>
      <c r="AS33" s="7"/>
      <c r="AT33" s="14"/>
      <c r="AU33" s="14"/>
      <c r="AV33" s="7"/>
      <c r="AW33" s="14"/>
      <c r="AX33" s="21"/>
      <c r="AY33" s="7"/>
      <c r="AZ33" s="14"/>
      <c r="BA33" s="14"/>
      <c r="BB33" s="7"/>
      <c r="BC33" s="14"/>
      <c r="BD33" s="21"/>
      <c r="BE33" s="7"/>
    </row>
    <row r="34" spans="1:57" s="27" customFormat="1" ht="12.75">
      <c r="A34" s="28" t="s">
        <v>172</v>
      </c>
      <c r="B34" s="14" t="s">
        <v>5</v>
      </c>
      <c r="C34" s="61" t="s">
        <v>70</v>
      </c>
      <c r="D34" s="78" t="s">
        <v>70</v>
      </c>
      <c r="E34" s="14" t="s">
        <v>5</v>
      </c>
      <c r="F34" s="61" t="s">
        <v>70</v>
      </c>
      <c r="G34" s="78" t="s">
        <v>70</v>
      </c>
      <c r="H34" s="6"/>
      <c r="I34" s="14" t="s">
        <v>5</v>
      </c>
      <c r="J34" s="61" t="s">
        <v>70</v>
      </c>
      <c r="K34" s="78" t="s">
        <v>70</v>
      </c>
      <c r="L34" s="14" t="s">
        <v>5</v>
      </c>
      <c r="M34" s="61" t="s">
        <v>70</v>
      </c>
      <c r="N34" s="78" t="s">
        <v>70</v>
      </c>
      <c r="O34" s="6"/>
      <c r="P34" s="14" t="s">
        <v>5</v>
      </c>
      <c r="Q34" s="61" t="s">
        <v>70</v>
      </c>
      <c r="R34" s="78" t="s">
        <v>70</v>
      </c>
      <c r="S34" s="14" t="s">
        <v>5</v>
      </c>
      <c r="T34" s="61" t="s">
        <v>70</v>
      </c>
      <c r="U34" s="78" t="s">
        <v>70</v>
      </c>
      <c r="V34" s="6"/>
      <c r="W34" s="14" t="s">
        <v>5</v>
      </c>
      <c r="X34" s="61" t="s">
        <v>70</v>
      </c>
      <c r="Y34" s="78" t="s">
        <v>70</v>
      </c>
      <c r="Z34" s="14" t="s">
        <v>5</v>
      </c>
      <c r="AA34" s="61" t="s">
        <v>70</v>
      </c>
      <c r="AB34" s="78" t="s">
        <v>70</v>
      </c>
      <c r="AC34" s="6"/>
      <c r="AD34" s="14" t="s">
        <v>5</v>
      </c>
      <c r="AE34" s="61" t="s">
        <v>70</v>
      </c>
      <c r="AF34" s="78" t="s">
        <v>70</v>
      </c>
      <c r="AG34" s="14" t="s">
        <v>5</v>
      </c>
      <c r="AH34" s="61" t="s">
        <v>70</v>
      </c>
      <c r="AI34" s="78" t="s">
        <v>70</v>
      </c>
      <c r="AJ34" s="6"/>
      <c r="AK34" s="14" t="s">
        <v>5</v>
      </c>
      <c r="AL34" s="61" t="s">
        <v>70</v>
      </c>
      <c r="AM34" s="78" t="s">
        <v>70</v>
      </c>
      <c r="AN34" s="14" t="s">
        <v>5</v>
      </c>
      <c r="AO34" s="61" t="s">
        <v>70</v>
      </c>
      <c r="AP34" s="78" t="s">
        <v>70</v>
      </c>
      <c r="AQ34" s="17"/>
      <c r="AR34" s="21"/>
      <c r="AS34" s="22"/>
      <c r="AT34" s="17"/>
      <c r="AU34" s="17"/>
      <c r="AV34" s="22"/>
      <c r="AW34" s="17"/>
      <c r="AX34" s="21"/>
      <c r="AY34" s="22"/>
      <c r="AZ34" s="17"/>
      <c r="BA34" s="17"/>
      <c r="BB34" s="22"/>
      <c r="BC34" s="17"/>
      <c r="BD34" s="21"/>
      <c r="BE34" s="22"/>
    </row>
    <row r="35" spans="1:57" s="27" customFormat="1" ht="12.75">
      <c r="A35" s="28" t="s">
        <v>73</v>
      </c>
      <c r="B35" s="13">
        <v>22</v>
      </c>
      <c r="C35" s="13">
        <v>140</v>
      </c>
      <c r="D35" s="6">
        <v>15.714285714285714</v>
      </c>
      <c r="E35" s="29">
        <v>19</v>
      </c>
      <c r="F35" s="29">
        <v>177</v>
      </c>
      <c r="G35" s="26">
        <f>E35/F35*100</f>
        <v>10.734463276836157</v>
      </c>
      <c r="H35" s="6"/>
      <c r="I35" s="13">
        <v>44</v>
      </c>
      <c r="J35" s="13">
        <v>140</v>
      </c>
      <c r="K35" s="6">
        <v>31.428571428571427</v>
      </c>
      <c r="L35" s="29">
        <v>57</v>
      </c>
      <c r="M35" s="29">
        <v>177</v>
      </c>
      <c r="N35" s="26">
        <f aca="true" t="shared" si="6" ref="N35:N41">L35/M35*100</f>
        <v>32.20338983050847</v>
      </c>
      <c r="O35" s="6"/>
      <c r="P35" s="13">
        <v>19</v>
      </c>
      <c r="Q35" s="13">
        <v>140</v>
      </c>
      <c r="R35" s="6">
        <v>13.571428571428571</v>
      </c>
      <c r="S35" s="29">
        <v>26</v>
      </c>
      <c r="T35" s="29">
        <v>177</v>
      </c>
      <c r="U35" s="26">
        <f>S35/T35*100</f>
        <v>14.689265536723164</v>
      </c>
      <c r="V35" s="6"/>
      <c r="W35" s="13">
        <v>33</v>
      </c>
      <c r="X35" s="13">
        <v>140</v>
      </c>
      <c r="Y35" s="6">
        <v>23.571428571428573</v>
      </c>
      <c r="Z35" s="29">
        <v>48</v>
      </c>
      <c r="AA35" s="29">
        <v>177</v>
      </c>
      <c r="AB35" s="26">
        <f aca="true" t="shared" si="7" ref="AB35:AB40">Z35/AA35*100</f>
        <v>27.11864406779661</v>
      </c>
      <c r="AC35" s="6"/>
      <c r="AD35" s="13">
        <v>18</v>
      </c>
      <c r="AE35" s="13">
        <v>140</v>
      </c>
      <c r="AF35" s="6">
        <v>12.857142857142858</v>
      </c>
      <c r="AG35" s="29">
        <v>23</v>
      </c>
      <c r="AH35" s="29">
        <v>177</v>
      </c>
      <c r="AI35" s="26">
        <f>AG35/AH35*100</f>
        <v>12.994350282485875</v>
      </c>
      <c r="AJ35" s="6"/>
      <c r="AK35" s="14" t="s">
        <v>5</v>
      </c>
      <c r="AL35" s="61" t="s">
        <v>70</v>
      </c>
      <c r="AM35" s="78" t="s">
        <v>70</v>
      </c>
      <c r="AN35" s="14" t="s">
        <v>5</v>
      </c>
      <c r="AO35" s="61" t="s">
        <v>70</v>
      </c>
      <c r="AP35" s="78" t="s">
        <v>70</v>
      </c>
      <c r="AQ35" s="14"/>
      <c r="AR35" s="21"/>
      <c r="AS35" s="7"/>
      <c r="AT35" s="14"/>
      <c r="AU35" s="17"/>
      <c r="AV35" s="7"/>
      <c r="AW35" s="14"/>
      <c r="AX35" s="21"/>
      <c r="AY35" s="7"/>
      <c r="AZ35" s="17"/>
      <c r="BA35" s="17"/>
      <c r="BB35" s="23"/>
      <c r="BC35" s="17"/>
      <c r="BD35" s="21"/>
      <c r="BE35" s="22"/>
    </row>
    <row r="36" spans="1:57" s="27" customFormat="1" ht="12.75">
      <c r="A36" s="28" t="s">
        <v>147</v>
      </c>
      <c r="B36" s="13">
        <v>6</v>
      </c>
      <c r="C36" s="13">
        <v>35</v>
      </c>
      <c r="D36" s="6">
        <v>17.142857142857142</v>
      </c>
      <c r="E36" s="14" t="s">
        <v>5</v>
      </c>
      <c r="F36" s="61" t="s">
        <v>70</v>
      </c>
      <c r="G36" s="78" t="s">
        <v>70</v>
      </c>
      <c r="H36" s="6"/>
      <c r="I36" s="13">
        <v>6</v>
      </c>
      <c r="J36" s="13">
        <v>35</v>
      </c>
      <c r="K36" s="6">
        <v>17.142857142857142</v>
      </c>
      <c r="L36" s="29">
        <v>9</v>
      </c>
      <c r="M36" s="29">
        <v>32</v>
      </c>
      <c r="N36" s="26">
        <f t="shared" si="6"/>
        <v>28.125</v>
      </c>
      <c r="O36" s="6"/>
      <c r="P36" s="13">
        <v>6</v>
      </c>
      <c r="Q36" s="13">
        <v>35</v>
      </c>
      <c r="R36" s="6">
        <v>17.142857142857142</v>
      </c>
      <c r="S36" s="14" t="s">
        <v>5</v>
      </c>
      <c r="T36" s="61" t="s">
        <v>70</v>
      </c>
      <c r="U36" s="78" t="s">
        <v>70</v>
      </c>
      <c r="V36" s="6"/>
      <c r="W36" s="13">
        <v>10</v>
      </c>
      <c r="X36" s="13">
        <v>35</v>
      </c>
      <c r="Y36" s="6">
        <v>28.571428571428573</v>
      </c>
      <c r="Z36" s="29">
        <v>7</v>
      </c>
      <c r="AA36" s="29">
        <v>32</v>
      </c>
      <c r="AB36" s="26">
        <f t="shared" si="7"/>
        <v>21.875</v>
      </c>
      <c r="AC36" s="6"/>
      <c r="AD36" s="13">
        <v>7</v>
      </c>
      <c r="AE36" s="13">
        <v>35</v>
      </c>
      <c r="AF36" s="6">
        <v>20</v>
      </c>
      <c r="AG36" s="29">
        <v>10</v>
      </c>
      <c r="AH36" s="29">
        <v>32</v>
      </c>
      <c r="AI36" s="26">
        <f>AG36/AH36*100</f>
        <v>31.25</v>
      </c>
      <c r="AJ36" s="6"/>
      <c r="AK36" s="14" t="s">
        <v>5</v>
      </c>
      <c r="AL36" s="61" t="s">
        <v>70</v>
      </c>
      <c r="AM36" s="78" t="s">
        <v>70</v>
      </c>
      <c r="AN36" s="14" t="s">
        <v>5</v>
      </c>
      <c r="AO36" s="61" t="s">
        <v>70</v>
      </c>
      <c r="AP36" s="78" t="s">
        <v>70</v>
      </c>
      <c r="AQ36" s="14"/>
      <c r="AR36" s="21"/>
      <c r="AS36" s="7"/>
      <c r="AT36" s="14"/>
      <c r="AU36" s="17"/>
      <c r="AV36" s="7"/>
      <c r="AW36" s="14"/>
      <c r="AX36" s="21"/>
      <c r="AY36" s="7"/>
      <c r="AZ36" s="17"/>
      <c r="BA36" s="17"/>
      <c r="BB36" s="22"/>
      <c r="BC36" s="17"/>
      <c r="BD36" s="21"/>
      <c r="BE36" s="22"/>
    </row>
    <row r="37" spans="1:57" s="27" customFormat="1" ht="12.75">
      <c r="A37" s="28" t="s">
        <v>166</v>
      </c>
      <c r="B37" s="13">
        <v>9</v>
      </c>
      <c r="C37" s="13">
        <v>61</v>
      </c>
      <c r="D37" s="6">
        <v>14.754098360655737</v>
      </c>
      <c r="E37" s="14" t="s">
        <v>5</v>
      </c>
      <c r="F37" s="61" t="s">
        <v>70</v>
      </c>
      <c r="G37" s="78" t="s">
        <v>70</v>
      </c>
      <c r="H37" s="6"/>
      <c r="I37" s="13">
        <v>15</v>
      </c>
      <c r="J37" s="13">
        <v>61</v>
      </c>
      <c r="K37" s="6">
        <v>24.59016393442623</v>
      </c>
      <c r="L37" s="29">
        <v>20</v>
      </c>
      <c r="M37" s="29">
        <v>46</v>
      </c>
      <c r="N37" s="26">
        <f t="shared" si="6"/>
        <v>43.47826086956522</v>
      </c>
      <c r="O37" s="6"/>
      <c r="P37" s="13">
        <v>8</v>
      </c>
      <c r="Q37" s="13">
        <v>61</v>
      </c>
      <c r="R37" s="6">
        <v>13.114754098360656</v>
      </c>
      <c r="S37" s="29">
        <v>8</v>
      </c>
      <c r="T37" s="29">
        <v>46</v>
      </c>
      <c r="U37" s="26">
        <f>S37/T37*100</f>
        <v>17.391304347826086</v>
      </c>
      <c r="V37" s="6"/>
      <c r="W37" s="13">
        <v>18</v>
      </c>
      <c r="X37" s="13">
        <v>61</v>
      </c>
      <c r="Y37" s="6">
        <v>29.508196721311474</v>
      </c>
      <c r="Z37" s="29">
        <v>8</v>
      </c>
      <c r="AA37" s="29">
        <v>46</v>
      </c>
      <c r="AB37" s="26">
        <f t="shared" si="7"/>
        <v>17.391304347826086</v>
      </c>
      <c r="AC37" s="6"/>
      <c r="AD37" s="13">
        <v>11</v>
      </c>
      <c r="AE37" s="13">
        <v>61</v>
      </c>
      <c r="AF37" s="6">
        <v>18.0327868852459</v>
      </c>
      <c r="AG37" s="14" t="s">
        <v>5</v>
      </c>
      <c r="AH37" s="61" t="s">
        <v>70</v>
      </c>
      <c r="AI37" s="78" t="s">
        <v>70</v>
      </c>
      <c r="AJ37" s="6"/>
      <c r="AK37" s="14" t="s">
        <v>5</v>
      </c>
      <c r="AL37" s="61" t="s">
        <v>70</v>
      </c>
      <c r="AM37" s="78" t="s">
        <v>70</v>
      </c>
      <c r="AN37" s="14" t="s">
        <v>5</v>
      </c>
      <c r="AO37" s="61" t="s">
        <v>70</v>
      </c>
      <c r="AP37" s="78" t="s">
        <v>70</v>
      </c>
      <c r="AQ37" s="14"/>
      <c r="AR37" s="21"/>
      <c r="AS37" s="7"/>
      <c r="AT37" s="14"/>
      <c r="AU37" s="17"/>
      <c r="AV37" s="7"/>
      <c r="AW37" s="17"/>
      <c r="AX37" s="21"/>
      <c r="AY37" s="22"/>
      <c r="AZ37" s="17"/>
      <c r="BA37" s="17"/>
      <c r="BB37" s="22"/>
      <c r="BC37" s="17"/>
      <c r="BD37" s="21"/>
      <c r="BE37" s="22"/>
    </row>
    <row r="38" spans="1:57" s="27" customFormat="1" ht="12.75">
      <c r="A38" s="28" t="s">
        <v>112</v>
      </c>
      <c r="B38" s="13">
        <v>8.2</v>
      </c>
      <c r="C38" s="13">
        <v>79.56</v>
      </c>
      <c r="D38" s="6">
        <v>10.306686777275011</v>
      </c>
      <c r="E38" s="29">
        <v>6</v>
      </c>
      <c r="F38" s="29">
        <v>82</v>
      </c>
      <c r="G38" s="26">
        <f>E38/F38*100</f>
        <v>7.317073170731707</v>
      </c>
      <c r="H38" s="6"/>
      <c r="I38" s="13">
        <v>13.72</v>
      </c>
      <c r="J38" s="13">
        <v>79.56</v>
      </c>
      <c r="K38" s="6">
        <v>17.24484665661136</v>
      </c>
      <c r="L38" s="29">
        <v>10</v>
      </c>
      <c r="M38" s="29">
        <v>82</v>
      </c>
      <c r="N38" s="26">
        <f t="shared" si="6"/>
        <v>12.195121951219512</v>
      </c>
      <c r="O38" s="6"/>
      <c r="P38" s="13">
        <v>18.79</v>
      </c>
      <c r="Q38" s="13">
        <v>79.56</v>
      </c>
      <c r="R38" s="6">
        <v>23.617395676219203</v>
      </c>
      <c r="S38" s="29">
        <v>22</v>
      </c>
      <c r="T38" s="29">
        <v>82</v>
      </c>
      <c r="U38" s="26">
        <f>S38/T38*100</f>
        <v>26.82926829268293</v>
      </c>
      <c r="V38" s="6"/>
      <c r="W38" s="13">
        <v>28.99</v>
      </c>
      <c r="X38" s="13">
        <v>79.56</v>
      </c>
      <c r="Y38" s="6">
        <v>36.43790849673203</v>
      </c>
      <c r="Z38" s="29">
        <v>24</v>
      </c>
      <c r="AA38" s="29">
        <v>82</v>
      </c>
      <c r="AB38" s="26">
        <f t="shared" si="7"/>
        <v>29.268292682926827</v>
      </c>
      <c r="AC38" s="6"/>
      <c r="AD38" s="13">
        <v>5.2</v>
      </c>
      <c r="AE38" s="13">
        <v>79.56</v>
      </c>
      <c r="AF38" s="6">
        <v>6.5359477124183005</v>
      </c>
      <c r="AG38" s="29">
        <v>12</v>
      </c>
      <c r="AH38" s="29">
        <v>82</v>
      </c>
      <c r="AI38" s="26">
        <f>AG38/AH38*100</f>
        <v>14.634146341463413</v>
      </c>
      <c r="AJ38" s="6"/>
      <c r="AK38" s="13">
        <v>4.65</v>
      </c>
      <c r="AL38" s="13">
        <v>79.56</v>
      </c>
      <c r="AM38" s="6">
        <v>5.844645550527904</v>
      </c>
      <c r="AN38" s="29">
        <v>5</v>
      </c>
      <c r="AO38" s="29">
        <v>82</v>
      </c>
      <c r="AP38" s="26">
        <f>AN38/AO38*100</f>
        <v>6.097560975609756</v>
      </c>
      <c r="AQ38" s="14"/>
      <c r="AR38" s="21"/>
      <c r="AS38" s="7"/>
      <c r="AT38" s="14"/>
      <c r="AU38" s="14"/>
      <c r="AV38" s="7"/>
      <c r="AW38" s="14"/>
      <c r="AX38" s="21"/>
      <c r="AY38" s="7"/>
      <c r="AZ38" s="14"/>
      <c r="BA38" s="14"/>
      <c r="BB38" s="7"/>
      <c r="BC38" s="14"/>
      <c r="BD38" s="21"/>
      <c r="BE38" s="7"/>
    </row>
    <row r="39" spans="1:57" s="27" customFormat="1" ht="12.75">
      <c r="A39" s="28" t="s">
        <v>113</v>
      </c>
      <c r="B39" s="13">
        <v>5.8</v>
      </c>
      <c r="C39" s="13">
        <v>72.44</v>
      </c>
      <c r="D39" s="6">
        <v>8.00662617338487</v>
      </c>
      <c r="E39" s="14" t="s">
        <v>5</v>
      </c>
      <c r="F39" s="61" t="s">
        <v>70</v>
      </c>
      <c r="G39" s="78" t="s">
        <v>70</v>
      </c>
      <c r="H39" s="6"/>
      <c r="I39" s="13">
        <v>20.28</v>
      </c>
      <c r="J39" s="13">
        <v>72.44</v>
      </c>
      <c r="K39" s="6">
        <v>27.995582551076755</v>
      </c>
      <c r="L39" s="29">
        <v>15</v>
      </c>
      <c r="M39" s="29">
        <v>64</v>
      </c>
      <c r="N39" s="26">
        <f t="shared" si="6"/>
        <v>23.4375</v>
      </c>
      <c r="O39" s="6"/>
      <c r="P39" s="13">
        <v>15.21</v>
      </c>
      <c r="Q39" s="13">
        <v>72.44</v>
      </c>
      <c r="R39" s="6">
        <v>20.996686913307567</v>
      </c>
      <c r="S39" s="29">
        <v>10</v>
      </c>
      <c r="T39" s="29">
        <v>64</v>
      </c>
      <c r="U39" s="26">
        <f>S39/T39*100</f>
        <v>15.625</v>
      </c>
      <c r="V39" s="6"/>
      <c r="W39" s="13">
        <v>21.01</v>
      </c>
      <c r="X39" s="13">
        <v>72.44</v>
      </c>
      <c r="Y39" s="6">
        <v>29.003313086692437</v>
      </c>
      <c r="Z39" s="29">
        <v>21</v>
      </c>
      <c r="AA39" s="29">
        <v>64</v>
      </c>
      <c r="AB39" s="26">
        <f t="shared" si="7"/>
        <v>32.8125</v>
      </c>
      <c r="AC39" s="6"/>
      <c r="AD39" s="13">
        <v>5.8</v>
      </c>
      <c r="AE39" s="13">
        <v>72.44</v>
      </c>
      <c r="AF39" s="6">
        <v>8.00662617338487</v>
      </c>
      <c r="AG39" s="29">
        <v>13</v>
      </c>
      <c r="AH39" s="29">
        <v>64</v>
      </c>
      <c r="AI39" s="26">
        <f>AG39/AH39*100</f>
        <v>20.3125</v>
      </c>
      <c r="AJ39" s="6"/>
      <c r="AK39" s="14" t="s">
        <v>5</v>
      </c>
      <c r="AL39" s="61" t="s">
        <v>70</v>
      </c>
      <c r="AM39" s="78" t="s">
        <v>70</v>
      </c>
      <c r="AN39" s="14" t="s">
        <v>5</v>
      </c>
      <c r="AO39" s="61" t="s">
        <v>70</v>
      </c>
      <c r="AP39" s="78" t="s">
        <v>70</v>
      </c>
      <c r="AQ39" s="14"/>
      <c r="AR39" s="21"/>
      <c r="AS39" s="7"/>
      <c r="AT39" s="14"/>
      <c r="AU39" s="17"/>
      <c r="AV39" s="7"/>
      <c r="AW39" s="14"/>
      <c r="AX39" s="21"/>
      <c r="AY39" s="7"/>
      <c r="AZ39" s="17"/>
      <c r="BA39" s="17"/>
      <c r="BB39" s="23"/>
      <c r="BC39" s="17"/>
      <c r="BD39" s="21"/>
      <c r="BE39" s="22"/>
    </row>
    <row r="40" spans="1:57" s="27" customFormat="1" ht="12.75">
      <c r="A40" s="28" t="s">
        <v>132</v>
      </c>
      <c r="B40" s="14" t="s">
        <v>5</v>
      </c>
      <c r="C40" s="61" t="s">
        <v>70</v>
      </c>
      <c r="D40" s="78" t="s">
        <v>70</v>
      </c>
      <c r="E40" s="14" t="s">
        <v>5</v>
      </c>
      <c r="F40" s="61" t="s">
        <v>70</v>
      </c>
      <c r="G40" s="78" t="s">
        <v>70</v>
      </c>
      <c r="H40" s="6"/>
      <c r="I40" s="13">
        <v>10</v>
      </c>
      <c r="J40" s="13">
        <v>29</v>
      </c>
      <c r="K40" s="6">
        <v>34.48275862068966</v>
      </c>
      <c r="L40" s="29">
        <v>9</v>
      </c>
      <c r="M40" s="29">
        <v>39</v>
      </c>
      <c r="N40" s="26">
        <f t="shared" si="6"/>
        <v>23.076923076923077</v>
      </c>
      <c r="O40" s="6"/>
      <c r="P40" s="13">
        <v>6</v>
      </c>
      <c r="Q40" s="13">
        <v>29</v>
      </c>
      <c r="R40" s="6">
        <v>20.689655172413794</v>
      </c>
      <c r="S40" s="29">
        <v>8</v>
      </c>
      <c r="T40" s="29">
        <v>39</v>
      </c>
      <c r="U40" s="26">
        <f>S40/T40*100</f>
        <v>20.51282051282051</v>
      </c>
      <c r="V40" s="6"/>
      <c r="W40" s="13">
        <v>10</v>
      </c>
      <c r="X40" s="13">
        <v>29</v>
      </c>
      <c r="Y40" s="6">
        <v>34.48275862068966</v>
      </c>
      <c r="Z40" s="29">
        <v>14</v>
      </c>
      <c r="AA40" s="29">
        <v>39</v>
      </c>
      <c r="AB40" s="26">
        <f t="shared" si="7"/>
        <v>35.8974358974359</v>
      </c>
      <c r="AC40" s="6"/>
      <c r="AD40" s="14" t="s">
        <v>5</v>
      </c>
      <c r="AE40" s="61" t="s">
        <v>70</v>
      </c>
      <c r="AF40" s="78" t="s">
        <v>70</v>
      </c>
      <c r="AG40" s="29">
        <v>6</v>
      </c>
      <c r="AH40" s="29">
        <v>39</v>
      </c>
      <c r="AI40" s="26">
        <f>AG40/AH40*100</f>
        <v>15.384615384615385</v>
      </c>
      <c r="AJ40" s="6"/>
      <c r="AK40" s="14" t="s">
        <v>5</v>
      </c>
      <c r="AL40" s="61" t="s">
        <v>70</v>
      </c>
      <c r="AM40" s="78" t="s">
        <v>70</v>
      </c>
      <c r="AN40" s="14" t="s">
        <v>5</v>
      </c>
      <c r="AO40" s="61" t="s">
        <v>70</v>
      </c>
      <c r="AP40" s="78" t="s">
        <v>70</v>
      </c>
      <c r="AQ40" s="14"/>
      <c r="AR40" s="21"/>
      <c r="AS40" s="7"/>
      <c r="AT40" s="17"/>
      <c r="AU40" s="17"/>
      <c r="AV40" s="22"/>
      <c r="AW40" s="14"/>
      <c r="AX40" s="21"/>
      <c r="AY40" s="7"/>
      <c r="AZ40" s="17"/>
      <c r="BA40" s="17"/>
      <c r="BB40" s="22"/>
      <c r="BC40" s="17"/>
      <c r="BD40" s="21"/>
      <c r="BE40" s="22"/>
    </row>
    <row r="41" spans="1:57" s="27" customFormat="1" ht="12.75">
      <c r="A41" s="28" t="s">
        <v>157</v>
      </c>
      <c r="B41" s="14" t="s">
        <v>5</v>
      </c>
      <c r="C41" s="61" t="s">
        <v>70</v>
      </c>
      <c r="D41" s="78" t="s">
        <v>70</v>
      </c>
      <c r="E41" s="14" t="s">
        <v>5</v>
      </c>
      <c r="F41" s="61" t="s">
        <v>70</v>
      </c>
      <c r="G41" s="78" t="s">
        <v>70</v>
      </c>
      <c r="H41" s="6"/>
      <c r="I41" s="14" t="s">
        <v>5</v>
      </c>
      <c r="J41" s="61" t="s">
        <v>70</v>
      </c>
      <c r="K41" s="78" t="s">
        <v>70</v>
      </c>
      <c r="L41" s="29">
        <v>5</v>
      </c>
      <c r="M41" s="29">
        <v>9</v>
      </c>
      <c r="N41" s="26">
        <f t="shared" si="6"/>
        <v>55.55555555555556</v>
      </c>
      <c r="O41" s="6"/>
      <c r="P41" s="14" t="s">
        <v>5</v>
      </c>
      <c r="Q41" s="61" t="s">
        <v>70</v>
      </c>
      <c r="R41" s="78" t="s">
        <v>70</v>
      </c>
      <c r="S41" s="14" t="s">
        <v>5</v>
      </c>
      <c r="T41" s="61" t="s">
        <v>70</v>
      </c>
      <c r="U41" s="78" t="s">
        <v>70</v>
      </c>
      <c r="V41" s="6"/>
      <c r="W41" s="14" t="s">
        <v>5</v>
      </c>
      <c r="X41" s="61" t="s">
        <v>70</v>
      </c>
      <c r="Y41" s="78" t="s">
        <v>70</v>
      </c>
      <c r="Z41" s="14" t="s">
        <v>5</v>
      </c>
      <c r="AA41" s="61" t="s">
        <v>70</v>
      </c>
      <c r="AB41" s="78" t="s">
        <v>70</v>
      </c>
      <c r="AC41" s="6"/>
      <c r="AD41" s="14" t="s">
        <v>5</v>
      </c>
      <c r="AE41" s="61" t="s">
        <v>70</v>
      </c>
      <c r="AF41" s="78" t="s">
        <v>70</v>
      </c>
      <c r="AG41" s="14" t="s">
        <v>5</v>
      </c>
      <c r="AH41" s="61" t="s">
        <v>70</v>
      </c>
      <c r="AI41" s="78" t="s">
        <v>70</v>
      </c>
      <c r="AJ41" s="6"/>
      <c r="AK41" s="14" t="s">
        <v>5</v>
      </c>
      <c r="AL41" s="61" t="s">
        <v>70</v>
      </c>
      <c r="AM41" s="78" t="s">
        <v>70</v>
      </c>
      <c r="AN41" s="14" t="s">
        <v>5</v>
      </c>
      <c r="AO41" s="61" t="s">
        <v>70</v>
      </c>
      <c r="AP41" s="78" t="s">
        <v>70</v>
      </c>
      <c r="AQ41" s="17"/>
      <c r="AR41" s="21"/>
      <c r="AS41" s="22"/>
      <c r="AT41" s="17"/>
      <c r="AU41" s="17"/>
      <c r="AV41" s="22"/>
      <c r="AW41" s="17"/>
      <c r="AX41" s="21"/>
      <c r="AY41" s="22"/>
      <c r="AZ41" s="17"/>
      <c r="BA41" s="17"/>
      <c r="BB41" s="22"/>
      <c r="BC41" s="17"/>
      <c r="BD41" s="21"/>
      <c r="BE41" s="22"/>
    </row>
    <row r="42" spans="1:57" s="27" customFormat="1" ht="12.75">
      <c r="A42" s="28" t="s">
        <v>173</v>
      </c>
      <c r="B42" s="14" t="s">
        <v>5</v>
      </c>
      <c r="C42" s="61" t="s">
        <v>70</v>
      </c>
      <c r="D42" s="78" t="s">
        <v>70</v>
      </c>
      <c r="E42" s="14" t="s">
        <v>5</v>
      </c>
      <c r="F42" s="61" t="s">
        <v>70</v>
      </c>
      <c r="G42" s="78" t="s">
        <v>70</v>
      </c>
      <c r="H42" s="6"/>
      <c r="I42" s="14" t="s">
        <v>5</v>
      </c>
      <c r="J42" s="61" t="s">
        <v>70</v>
      </c>
      <c r="K42" s="78" t="s">
        <v>70</v>
      </c>
      <c r="L42" s="14" t="s">
        <v>5</v>
      </c>
      <c r="M42" s="61" t="s">
        <v>70</v>
      </c>
      <c r="N42" s="78" t="s">
        <v>70</v>
      </c>
      <c r="O42" s="6"/>
      <c r="P42" s="14" t="s">
        <v>5</v>
      </c>
      <c r="Q42" s="61" t="s">
        <v>70</v>
      </c>
      <c r="R42" s="78" t="s">
        <v>70</v>
      </c>
      <c r="S42" s="14" t="s">
        <v>5</v>
      </c>
      <c r="T42" s="61" t="s">
        <v>70</v>
      </c>
      <c r="U42" s="78" t="s">
        <v>70</v>
      </c>
      <c r="V42" s="6"/>
      <c r="W42" s="14" t="s">
        <v>5</v>
      </c>
      <c r="X42" s="61" t="s">
        <v>70</v>
      </c>
      <c r="Y42" s="78" t="s">
        <v>70</v>
      </c>
      <c r="Z42" s="14" t="s">
        <v>5</v>
      </c>
      <c r="AA42" s="61" t="s">
        <v>70</v>
      </c>
      <c r="AB42" s="78" t="s">
        <v>70</v>
      </c>
      <c r="AC42" s="6"/>
      <c r="AD42" s="14" t="s">
        <v>5</v>
      </c>
      <c r="AE42" s="61" t="s">
        <v>70</v>
      </c>
      <c r="AF42" s="78" t="s">
        <v>70</v>
      </c>
      <c r="AG42" s="14" t="s">
        <v>5</v>
      </c>
      <c r="AH42" s="61" t="s">
        <v>70</v>
      </c>
      <c r="AI42" s="78" t="s">
        <v>70</v>
      </c>
      <c r="AJ42" s="6"/>
      <c r="AK42" s="14" t="s">
        <v>5</v>
      </c>
      <c r="AL42" s="61" t="s">
        <v>70</v>
      </c>
      <c r="AM42" s="78" t="s">
        <v>70</v>
      </c>
      <c r="AN42" s="14" t="s">
        <v>5</v>
      </c>
      <c r="AO42" s="61" t="s">
        <v>70</v>
      </c>
      <c r="AP42" s="78" t="s">
        <v>70</v>
      </c>
      <c r="AQ42" s="17"/>
      <c r="AR42" s="21"/>
      <c r="AS42" s="22"/>
      <c r="AT42" s="17"/>
      <c r="AU42" s="17"/>
      <c r="AV42" s="22"/>
      <c r="AW42" s="17"/>
      <c r="AX42" s="21"/>
      <c r="AY42" s="22"/>
      <c r="AZ42" s="17"/>
      <c r="BA42" s="17"/>
      <c r="BB42" s="22"/>
      <c r="BC42" s="17"/>
      <c r="BD42" s="21"/>
      <c r="BE42" s="22"/>
    </row>
    <row r="43" spans="1:57" s="27" customFormat="1" ht="12.75">
      <c r="A43" s="28" t="s">
        <v>162</v>
      </c>
      <c r="B43" s="14" t="s">
        <v>5</v>
      </c>
      <c r="C43" s="61" t="s">
        <v>70</v>
      </c>
      <c r="D43" s="78" t="s">
        <v>70</v>
      </c>
      <c r="E43" s="14" t="s">
        <v>5</v>
      </c>
      <c r="F43" s="61" t="s">
        <v>70</v>
      </c>
      <c r="G43" s="78" t="s">
        <v>70</v>
      </c>
      <c r="H43" s="6"/>
      <c r="I43" s="13">
        <v>6</v>
      </c>
      <c r="J43" s="13">
        <v>22</v>
      </c>
      <c r="K43" s="6">
        <v>27.272727272727273</v>
      </c>
      <c r="L43" s="29">
        <v>10</v>
      </c>
      <c r="M43" s="29">
        <v>46</v>
      </c>
      <c r="N43" s="26">
        <f>L43/M43*100</f>
        <v>21.73913043478261</v>
      </c>
      <c r="O43" s="6"/>
      <c r="P43" s="14" t="s">
        <v>5</v>
      </c>
      <c r="Q43" s="61" t="s">
        <v>70</v>
      </c>
      <c r="R43" s="78" t="s">
        <v>70</v>
      </c>
      <c r="S43" s="14" t="s">
        <v>5</v>
      </c>
      <c r="T43" s="61" t="s">
        <v>70</v>
      </c>
      <c r="U43" s="78" t="s">
        <v>70</v>
      </c>
      <c r="V43" s="6"/>
      <c r="W43" s="13">
        <v>6</v>
      </c>
      <c r="X43" s="13">
        <v>22</v>
      </c>
      <c r="Y43" s="6">
        <v>27.272727272727273</v>
      </c>
      <c r="Z43" s="29">
        <v>8</v>
      </c>
      <c r="AA43" s="29">
        <v>46</v>
      </c>
      <c r="AB43" s="26">
        <f>Z43/AA43*100</f>
        <v>17.391304347826086</v>
      </c>
      <c r="AC43" s="6"/>
      <c r="AD43" s="13">
        <v>7</v>
      </c>
      <c r="AE43" s="13">
        <v>22</v>
      </c>
      <c r="AF43" s="6">
        <v>31.818181818181817</v>
      </c>
      <c r="AG43" s="29">
        <v>18</v>
      </c>
      <c r="AH43" s="29">
        <v>46</v>
      </c>
      <c r="AI43" s="26">
        <f>AG43/AH43*100</f>
        <v>39.130434782608695</v>
      </c>
      <c r="AJ43" s="6"/>
      <c r="AK43" s="14" t="s">
        <v>5</v>
      </c>
      <c r="AL43" s="61" t="s">
        <v>70</v>
      </c>
      <c r="AM43" s="78" t="s">
        <v>70</v>
      </c>
      <c r="AN43" s="29">
        <v>6</v>
      </c>
      <c r="AO43" s="29">
        <v>46</v>
      </c>
      <c r="AP43" s="26">
        <f>AN43/AO43*100</f>
        <v>13.043478260869565</v>
      </c>
      <c r="AQ43" s="14"/>
      <c r="AR43" s="21"/>
      <c r="AS43" s="7"/>
      <c r="AT43" s="14"/>
      <c r="AU43" s="17"/>
      <c r="AV43" s="7"/>
      <c r="AW43" s="14"/>
      <c r="AX43" s="21"/>
      <c r="AY43" s="7"/>
      <c r="AZ43" s="17"/>
      <c r="BA43" s="17"/>
      <c r="BB43" s="22"/>
      <c r="BC43" s="14"/>
      <c r="BD43" s="21"/>
      <c r="BE43" s="7"/>
    </row>
    <row r="44" spans="1:57" s="27" customFormat="1" ht="12.75">
      <c r="A44" s="28" t="s">
        <v>174</v>
      </c>
      <c r="B44" s="14" t="s">
        <v>5</v>
      </c>
      <c r="C44" s="61" t="s">
        <v>70</v>
      </c>
      <c r="D44" s="78" t="s">
        <v>70</v>
      </c>
      <c r="E44" s="14" t="s">
        <v>5</v>
      </c>
      <c r="F44" s="61" t="s">
        <v>70</v>
      </c>
      <c r="G44" s="78" t="s">
        <v>70</v>
      </c>
      <c r="H44" s="6"/>
      <c r="I44" s="14" t="s">
        <v>5</v>
      </c>
      <c r="J44" s="61" t="s">
        <v>70</v>
      </c>
      <c r="K44" s="78" t="s">
        <v>70</v>
      </c>
      <c r="L44" s="14" t="s">
        <v>5</v>
      </c>
      <c r="M44" s="61" t="s">
        <v>70</v>
      </c>
      <c r="N44" s="78" t="s">
        <v>70</v>
      </c>
      <c r="O44" s="6"/>
      <c r="P44" s="14" t="s">
        <v>5</v>
      </c>
      <c r="Q44" s="61" t="s">
        <v>70</v>
      </c>
      <c r="R44" s="78" t="s">
        <v>70</v>
      </c>
      <c r="S44" s="14" t="s">
        <v>5</v>
      </c>
      <c r="T44" s="61" t="s">
        <v>70</v>
      </c>
      <c r="U44" s="78" t="s">
        <v>70</v>
      </c>
      <c r="V44" s="6"/>
      <c r="W44" s="14" t="s">
        <v>5</v>
      </c>
      <c r="X44" s="61" t="s">
        <v>70</v>
      </c>
      <c r="Y44" s="78" t="s">
        <v>70</v>
      </c>
      <c r="Z44" s="14" t="s">
        <v>5</v>
      </c>
      <c r="AA44" s="61" t="s">
        <v>70</v>
      </c>
      <c r="AB44" s="78" t="s">
        <v>70</v>
      </c>
      <c r="AC44" s="6"/>
      <c r="AD44" s="14" t="s">
        <v>5</v>
      </c>
      <c r="AE44" s="61" t="s">
        <v>70</v>
      </c>
      <c r="AF44" s="78" t="s">
        <v>70</v>
      </c>
      <c r="AG44" s="14" t="s">
        <v>5</v>
      </c>
      <c r="AH44" s="61" t="s">
        <v>70</v>
      </c>
      <c r="AI44" s="78" t="s">
        <v>70</v>
      </c>
      <c r="AJ44" s="6"/>
      <c r="AK44" s="14" t="s">
        <v>5</v>
      </c>
      <c r="AL44" s="61" t="s">
        <v>70</v>
      </c>
      <c r="AM44" s="78" t="s">
        <v>70</v>
      </c>
      <c r="AN44" s="14" t="s">
        <v>5</v>
      </c>
      <c r="AO44" s="61" t="s">
        <v>70</v>
      </c>
      <c r="AP44" s="78" t="s">
        <v>70</v>
      </c>
      <c r="AQ44" s="17"/>
      <c r="AR44" s="21"/>
      <c r="AS44" s="22"/>
      <c r="AT44" s="17"/>
      <c r="AU44" s="17"/>
      <c r="AV44" s="22"/>
      <c r="AW44" s="17"/>
      <c r="AX44" s="21"/>
      <c r="AY44" s="22"/>
      <c r="AZ44" s="17"/>
      <c r="BA44" s="17"/>
      <c r="BB44" s="22"/>
      <c r="BC44" s="17"/>
      <c r="BD44" s="21"/>
      <c r="BE44" s="22"/>
    </row>
    <row r="45" spans="1:57" s="27" customFormat="1" ht="12.75">
      <c r="A45" s="28" t="s">
        <v>130</v>
      </c>
      <c r="B45" s="13">
        <v>12</v>
      </c>
      <c r="C45" s="13">
        <v>80</v>
      </c>
      <c r="D45" s="6">
        <v>15</v>
      </c>
      <c r="E45" s="29">
        <v>10</v>
      </c>
      <c r="F45" s="29">
        <v>86</v>
      </c>
      <c r="G45" s="26">
        <f aca="true" t="shared" si="8" ref="G45:G54">E45/F45*100</f>
        <v>11.627906976744185</v>
      </c>
      <c r="H45" s="6"/>
      <c r="I45" s="13">
        <v>26</v>
      </c>
      <c r="J45" s="13">
        <v>80</v>
      </c>
      <c r="K45" s="6">
        <v>32.5</v>
      </c>
      <c r="L45" s="29">
        <v>33</v>
      </c>
      <c r="M45" s="29">
        <v>86</v>
      </c>
      <c r="N45" s="26">
        <f aca="true" t="shared" si="9" ref="N45:N72">L45/M45*100</f>
        <v>38.372093023255815</v>
      </c>
      <c r="O45" s="6"/>
      <c r="P45" s="13">
        <v>15</v>
      </c>
      <c r="Q45" s="13">
        <v>80</v>
      </c>
      <c r="R45" s="6">
        <v>18.75</v>
      </c>
      <c r="S45" s="29">
        <v>13</v>
      </c>
      <c r="T45" s="29">
        <v>86</v>
      </c>
      <c r="U45" s="26">
        <f aca="true" t="shared" si="10" ref="U45:U54">S45/T45*100</f>
        <v>15.11627906976744</v>
      </c>
      <c r="V45" s="6"/>
      <c r="W45" s="13">
        <v>20</v>
      </c>
      <c r="X45" s="13">
        <v>80</v>
      </c>
      <c r="Y45" s="6">
        <v>25</v>
      </c>
      <c r="Z45" s="29">
        <v>17</v>
      </c>
      <c r="AA45" s="29">
        <v>86</v>
      </c>
      <c r="AB45" s="26">
        <f aca="true" t="shared" si="11" ref="AB45:AB72">Z45/AA45*100</f>
        <v>19.767441860465116</v>
      </c>
      <c r="AC45" s="6"/>
      <c r="AD45" s="14" t="s">
        <v>5</v>
      </c>
      <c r="AE45" s="61" t="s">
        <v>70</v>
      </c>
      <c r="AF45" s="78" t="s">
        <v>70</v>
      </c>
      <c r="AG45" s="29">
        <v>7</v>
      </c>
      <c r="AH45" s="29">
        <v>86</v>
      </c>
      <c r="AI45" s="26">
        <f>AG45/AH45*100</f>
        <v>8.13953488372093</v>
      </c>
      <c r="AJ45" s="6"/>
      <c r="AK45" s="14" t="s">
        <v>5</v>
      </c>
      <c r="AL45" s="61" t="s">
        <v>70</v>
      </c>
      <c r="AM45" s="78" t="s">
        <v>70</v>
      </c>
      <c r="AN45" s="29">
        <v>7</v>
      </c>
      <c r="AO45" s="29">
        <v>86</v>
      </c>
      <c r="AP45" s="26">
        <f>AN45/AO45*100</f>
        <v>8.13953488372093</v>
      </c>
      <c r="AQ45" s="14"/>
      <c r="AR45" s="21"/>
      <c r="AS45" s="7"/>
      <c r="AT45" s="17"/>
      <c r="AU45" s="17"/>
      <c r="AV45" s="22"/>
      <c r="AW45" s="14"/>
      <c r="AX45" s="21"/>
      <c r="AY45" s="7"/>
      <c r="AZ45" s="17"/>
      <c r="BA45" s="17"/>
      <c r="BB45" s="22"/>
      <c r="BC45" s="14"/>
      <c r="BD45" s="21"/>
      <c r="BE45" s="7"/>
    </row>
    <row r="46" spans="1:57" s="27" customFormat="1" ht="12.75">
      <c r="A46" s="28" t="s">
        <v>175</v>
      </c>
      <c r="B46" s="13">
        <v>6</v>
      </c>
      <c r="C46" s="13">
        <v>50</v>
      </c>
      <c r="D46" s="6">
        <v>12</v>
      </c>
      <c r="E46" s="29">
        <v>8</v>
      </c>
      <c r="F46" s="29">
        <v>63</v>
      </c>
      <c r="G46" s="26">
        <f t="shared" si="8"/>
        <v>12.698412698412698</v>
      </c>
      <c r="H46" s="6"/>
      <c r="I46" s="13">
        <v>16</v>
      </c>
      <c r="J46" s="13">
        <v>50</v>
      </c>
      <c r="K46" s="6">
        <v>32</v>
      </c>
      <c r="L46" s="29">
        <v>18</v>
      </c>
      <c r="M46" s="29">
        <v>63</v>
      </c>
      <c r="N46" s="26">
        <f t="shared" si="9"/>
        <v>28.57142857142857</v>
      </c>
      <c r="O46" s="6"/>
      <c r="P46" s="13">
        <v>10</v>
      </c>
      <c r="Q46" s="13">
        <v>50</v>
      </c>
      <c r="R46" s="6">
        <v>20</v>
      </c>
      <c r="S46" s="29">
        <v>11</v>
      </c>
      <c r="T46" s="29">
        <v>63</v>
      </c>
      <c r="U46" s="26">
        <f t="shared" si="10"/>
        <v>17.46031746031746</v>
      </c>
      <c r="V46" s="6"/>
      <c r="W46" s="13">
        <v>13</v>
      </c>
      <c r="X46" s="13">
        <v>50</v>
      </c>
      <c r="Y46" s="6">
        <v>26</v>
      </c>
      <c r="Z46" s="29">
        <v>21</v>
      </c>
      <c r="AA46" s="29">
        <v>63</v>
      </c>
      <c r="AB46" s="26">
        <f t="shared" si="11"/>
        <v>33.33333333333333</v>
      </c>
      <c r="AC46" s="6"/>
      <c r="AD46" s="13">
        <v>5</v>
      </c>
      <c r="AE46" s="13">
        <v>50</v>
      </c>
      <c r="AF46" s="6">
        <v>10</v>
      </c>
      <c r="AG46" s="29">
        <v>6</v>
      </c>
      <c r="AH46" s="29">
        <v>63</v>
      </c>
      <c r="AI46" s="26">
        <f>AG46/AH46*100</f>
        <v>9.523809523809524</v>
      </c>
      <c r="AJ46" s="6"/>
      <c r="AK46" s="14" t="s">
        <v>5</v>
      </c>
      <c r="AL46" s="61" t="s">
        <v>70</v>
      </c>
      <c r="AM46" s="78" t="s">
        <v>70</v>
      </c>
      <c r="AN46" s="14" t="s">
        <v>5</v>
      </c>
      <c r="AO46" s="61" t="s">
        <v>70</v>
      </c>
      <c r="AP46" s="78" t="s">
        <v>70</v>
      </c>
      <c r="AQ46" s="14"/>
      <c r="AR46" s="21"/>
      <c r="AS46" s="7"/>
      <c r="AT46" s="14"/>
      <c r="AU46" s="17"/>
      <c r="AV46" s="7"/>
      <c r="AW46" s="14"/>
      <c r="AX46" s="21"/>
      <c r="AY46" s="7"/>
      <c r="AZ46" s="17"/>
      <c r="BA46" s="17"/>
      <c r="BB46" s="22"/>
      <c r="BC46" s="17"/>
      <c r="BD46" s="21"/>
      <c r="BE46" s="22"/>
    </row>
    <row r="47" spans="1:57" s="27" customFormat="1" ht="12.75">
      <c r="A47" s="28" t="s">
        <v>151</v>
      </c>
      <c r="B47" s="13">
        <v>10</v>
      </c>
      <c r="C47" s="13">
        <v>55</v>
      </c>
      <c r="D47" s="6">
        <v>18.181818181818183</v>
      </c>
      <c r="E47" s="29">
        <v>12</v>
      </c>
      <c r="F47" s="29">
        <v>80</v>
      </c>
      <c r="G47" s="26">
        <f t="shared" si="8"/>
        <v>15</v>
      </c>
      <c r="H47" s="6"/>
      <c r="I47" s="13">
        <v>18</v>
      </c>
      <c r="J47" s="13">
        <v>55</v>
      </c>
      <c r="K47" s="6">
        <v>32.72727272727273</v>
      </c>
      <c r="L47" s="29">
        <v>23</v>
      </c>
      <c r="M47" s="29">
        <v>80</v>
      </c>
      <c r="N47" s="26">
        <f t="shared" si="9"/>
        <v>28.749999999999996</v>
      </c>
      <c r="O47" s="6"/>
      <c r="P47" s="13">
        <v>6</v>
      </c>
      <c r="Q47" s="13">
        <v>55</v>
      </c>
      <c r="R47" s="6">
        <v>10.909090909090908</v>
      </c>
      <c r="S47" s="29">
        <v>12</v>
      </c>
      <c r="T47" s="29">
        <v>80</v>
      </c>
      <c r="U47" s="26">
        <f t="shared" si="10"/>
        <v>15</v>
      </c>
      <c r="V47" s="6"/>
      <c r="W47" s="13">
        <v>15</v>
      </c>
      <c r="X47" s="13">
        <v>55</v>
      </c>
      <c r="Y47" s="6">
        <v>27.272727272727273</v>
      </c>
      <c r="Z47" s="29">
        <v>21</v>
      </c>
      <c r="AA47" s="29">
        <v>80</v>
      </c>
      <c r="AB47" s="26">
        <f t="shared" si="11"/>
        <v>26.25</v>
      </c>
      <c r="AC47" s="6"/>
      <c r="AD47" s="13">
        <v>6</v>
      </c>
      <c r="AE47" s="13">
        <v>55</v>
      </c>
      <c r="AF47" s="6">
        <v>10.909090909090908</v>
      </c>
      <c r="AG47" s="29">
        <v>8</v>
      </c>
      <c r="AH47" s="29">
        <v>80</v>
      </c>
      <c r="AI47" s="26">
        <f>AG47/AH47*100</f>
        <v>10</v>
      </c>
      <c r="AJ47" s="6"/>
      <c r="AK47" s="14" t="s">
        <v>5</v>
      </c>
      <c r="AL47" s="61" t="s">
        <v>70</v>
      </c>
      <c r="AM47" s="78" t="s">
        <v>70</v>
      </c>
      <c r="AN47" s="29">
        <v>6</v>
      </c>
      <c r="AO47" s="29">
        <v>80</v>
      </c>
      <c r="AP47" s="26">
        <f>AN47/AO47*100</f>
        <v>7.5</v>
      </c>
      <c r="AQ47" s="14"/>
      <c r="AR47" s="21"/>
      <c r="AS47" s="7"/>
      <c r="AT47" s="14"/>
      <c r="AU47" s="17"/>
      <c r="AV47" s="7"/>
      <c r="AW47" s="14"/>
      <c r="AX47" s="21"/>
      <c r="AY47" s="7"/>
      <c r="AZ47" s="17"/>
      <c r="BA47" s="17"/>
      <c r="BB47" s="22"/>
      <c r="BC47" s="14"/>
      <c r="BD47" s="21"/>
      <c r="BE47" s="7"/>
    </row>
    <row r="48" spans="1:57" s="27" customFormat="1" ht="12.75">
      <c r="A48" s="28" t="s">
        <v>152</v>
      </c>
      <c r="B48" s="14" t="s">
        <v>5</v>
      </c>
      <c r="C48" s="61" t="s">
        <v>70</v>
      </c>
      <c r="D48" s="78" t="s">
        <v>70</v>
      </c>
      <c r="E48" s="29">
        <v>9</v>
      </c>
      <c r="F48" s="29">
        <v>58</v>
      </c>
      <c r="G48" s="26">
        <f t="shared" si="8"/>
        <v>15.517241379310345</v>
      </c>
      <c r="H48" s="6"/>
      <c r="I48" s="13">
        <v>18</v>
      </c>
      <c r="J48" s="13">
        <v>47</v>
      </c>
      <c r="K48" s="6">
        <v>38.297872340425535</v>
      </c>
      <c r="L48" s="29">
        <v>12</v>
      </c>
      <c r="M48" s="29">
        <v>58</v>
      </c>
      <c r="N48" s="26">
        <f t="shared" si="9"/>
        <v>20.689655172413794</v>
      </c>
      <c r="O48" s="6"/>
      <c r="P48" s="13">
        <v>7</v>
      </c>
      <c r="Q48" s="13">
        <v>47</v>
      </c>
      <c r="R48" s="6">
        <v>14.893617021276595</v>
      </c>
      <c r="S48" s="29">
        <v>13</v>
      </c>
      <c r="T48" s="29">
        <v>58</v>
      </c>
      <c r="U48" s="26">
        <f t="shared" si="10"/>
        <v>22.413793103448278</v>
      </c>
      <c r="V48" s="6"/>
      <c r="W48" s="13">
        <v>14</v>
      </c>
      <c r="X48" s="13">
        <v>47</v>
      </c>
      <c r="Y48" s="6">
        <v>29.78723404255319</v>
      </c>
      <c r="Z48" s="29">
        <v>16</v>
      </c>
      <c r="AA48" s="29">
        <v>58</v>
      </c>
      <c r="AB48" s="26">
        <f t="shared" si="11"/>
        <v>27.586206896551722</v>
      </c>
      <c r="AC48" s="6"/>
      <c r="AD48" s="13">
        <v>5</v>
      </c>
      <c r="AE48" s="13">
        <v>47</v>
      </c>
      <c r="AF48" s="6">
        <v>10.638297872340425</v>
      </c>
      <c r="AG48" s="29">
        <v>7</v>
      </c>
      <c r="AH48" s="29">
        <v>58</v>
      </c>
      <c r="AI48" s="26">
        <f>AG48/AH48*100</f>
        <v>12.068965517241379</v>
      </c>
      <c r="AJ48" s="6"/>
      <c r="AK48" s="14" t="s">
        <v>5</v>
      </c>
      <c r="AL48" s="61" t="s">
        <v>70</v>
      </c>
      <c r="AM48" s="78" t="s">
        <v>70</v>
      </c>
      <c r="AN48" s="14" t="s">
        <v>5</v>
      </c>
      <c r="AO48" s="61" t="s">
        <v>70</v>
      </c>
      <c r="AP48" s="78" t="s">
        <v>70</v>
      </c>
      <c r="AQ48" s="14"/>
      <c r="AR48" s="21"/>
      <c r="AS48" s="7"/>
      <c r="AT48" s="14"/>
      <c r="AU48" s="17"/>
      <c r="AV48" s="7"/>
      <c r="AW48" s="14"/>
      <c r="AX48" s="21"/>
      <c r="AY48" s="7"/>
      <c r="AZ48" s="17"/>
      <c r="BA48" s="17"/>
      <c r="BB48" s="22"/>
      <c r="BC48" s="17"/>
      <c r="BD48" s="21"/>
      <c r="BE48" s="22"/>
    </row>
    <row r="49" spans="1:57" s="27" customFormat="1" ht="12.75">
      <c r="A49" s="28" t="s">
        <v>131</v>
      </c>
      <c r="B49" s="13">
        <v>7</v>
      </c>
      <c r="C49" s="13">
        <v>59</v>
      </c>
      <c r="D49" s="6">
        <v>11.864406779661017</v>
      </c>
      <c r="E49" s="29">
        <v>7</v>
      </c>
      <c r="F49" s="29">
        <v>62</v>
      </c>
      <c r="G49" s="26">
        <f t="shared" si="8"/>
        <v>11.29032258064516</v>
      </c>
      <c r="H49" s="6"/>
      <c r="I49" s="13">
        <v>25</v>
      </c>
      <c r="J49" s="13">
        <v>59</v>
      </c>
      <c r="K49" s="6">
        <v>42.3728813559322</v>
      </c>
      <c r="L49" s="29">
        <v>15</v>
      </c>
      <c r="M49" s="29">
        <v>62</v>
      </c>
      <c r="N49" s="26">
        <f t="shared" si="9"/>
        <v>24.193548387096776</v>
      </c>
      <c r="O49" s="6"/>
      <c r="P49" s="13">
        <v>6</v>
      </c>
      <c r="Q49" s="13">
        <v>59</v>
      </c>
      <c r="R49" s="6">
        <v>10.169491525423728</v>
      </c>
      <c r="S49" s="29">
        <v>16</v>
      </c>
      <c r="T49" s="29">
        <v>62</v>
      </c>
      <c r="U49" s="26">
        <f t="shared" si="10"/>
        <v>25.806451612903224</v>
      </c>
      <c r="V49" s="6"/>
      <c r="W49" s="13">
        <v>18</v>
      </c>
      <c r="X49" s="13">
        <v>59</v>
      </c>
      <c r="Y49" s="6">
        <v>30.508474576271187</v>
      </c>
      <c r="Z49" s="29">
        <v>19</v>
      </c>
      <c r="AA49" s="29">
        <v>62</v>
      </c>
      <c r="AB49" s="26">
        <f t="shared" si="11"/>
        <v>30.64516129032258</v>
      </c>
      <c r="AC49" s="6"/>
      <c r="AD49" s="14" t="s">
        <v>5</v>
      </c>
      <c r="AE49" s="61" t="s">
        <v>70</v>
      </c>
      <c r="AF49" s="78" t="s">
        <v>70</v>
      </c>
      <c r="AG49" s="14" t="s">
        <v>5</v>
      </c>
      <c r="AH49" s="61" t="s">
        <v>70</v>
      </c>
      <c r="AI49" s="78" t="s">
        <v>70</v>
      </c>
      <c r="AJ49" s="6"/>
      <c r="AK49" s="14" t="s">
        <v>5</v>
      </c>
      <c r="AL49" s="61" t="s">
        <v>70</v>
      </c>
      <c r="AM49" s="78" t="s">
        <v>70</v>
      </c>
      <c r="AN49" s="14" t="s">
        <v>5</v>
      </c>
      <c r="AO49" s="61" t="s">
        <v>70</v>
      </c>
      <c r="AP49" s="78" t="s">
        <v>70</v>
      </c>
      <c r="AQ49" s="14"/>
      <c r="AR49" s="21"/>
      <c r="AS49" s="7"/>
      <c r="AT49" s="17"/>
      <c r="AU49" s="17"/>
      <c r="AV49" s="22"/>
      <c r="AW49" s="17"/>
      <c r="AX49" s="21"/>
      <c r="AY49" s="22"/>
      <c r="AZ49" s="17"/>
      <c r="BA49" s="17"/>
      <c r="BB49" s="22"/>
      <c r="BC49" s="17"/>
      <c r="BD49" s="21"/>
      <c r="BE49" s="22"/>
    </row>
    <row r="50" spans="1:57" s="27" customFormat="1" ht="12.75">
      <c r="A50" s="28" t="s">
        <v>114</v>
      </c>
      <c r="B50" s="13">
        <v>26.37</v>
      </c>
      <c r="C50" s="13">
        <v>199.25</v>
      </c>
      <c r="D50" s="6">
        <v>13.234629861982434</v>
      </c>
      <c r="E50" s="29">
        <v>39</v>
      </c>
      <c r="F50" s="29">
        <v>274</v>
      </c>
      <c r="G50" s="26">
        <f t="shared" si="8"/>
        <v>14.233576642335766</v>
      </c>
      <c r="H50" s="6"/>
      <c r="I50" s="13">
        <v>41.44</v>
      </c>
      <c r="J50" s="13">
        <v>199.25</v>
      </c>
      <c r="K50" s="6">
        <v>20.797992471769135</v>
      </c>
      <c r="L50" s="29">
        <v>74</v>
      </c>
      <c r="M50" s="29">
        <v>274</v>
      </c>
      <c r="N50" s="26">
        <f t="shared" si="9"/>
        <v>27.00729927007299</v>
      </c>
      <c r="O50" s="6"/>
      <c r="P50" s="13">
        <v>36</v>
      </c>
      <c r="Q50" s="13">
        <v>199.25</v>
      </c>
      <c r="R50" s="6">
        <v>18.06775407779172</v>
      </c>
      <c r="S50" s="29">
        <v>46</v>
      </c>
      <c r="T50" s="29">
        <v>274</v>
      </c>
      <c r="U50" s="26">
        <f t="shared" si="10"/>
        <v>16.78832116788321</v>
      </c>
      <c r="V50" s="6"/>
      <c r="W50" s="13">
        <v>62.79</v>
      </c>
      <c r="X50" s="13">
        <v>199.25</v>
      </c>
      <c r="Y50" s="6">
        <v>31.513174404015057</v>
      </c>
      <c r="Z50" s="29">
        <v>69</v>
      </c>
      <c r="AA50" s="29">
        <v>274</v>
      </c>
      <c r="AB50" s="26">
        <f t="shared" si="11"/>
        <v>25.18248175182482</v>
      </c>
      <c r="AC50" s="6"/>
      <c r="AD50" s="13">
        <v>25.12</v>
      </c>
      <c r="AE50" s="13">
        <v>199.25</v>
      </c>
      <c r="AF50" s="6">
        <v>12.607277289836889</v>
      </c>
      <c r="AG50" s="29">
        <v>35</v>
      </c>
      <c r="AH50" s="29">
        <v>274</v>
      </c>
      <c r="AI50" s="26">
        <f aca="true" t="shared" si="12" ref="AI50:AI57">AG50/AH50*100</f>
        <v>12.773722627737227</v>
      </c>
      <c r="AJ50" s="6"/>
      <c r="AK50" s="13">
        <v>7.53</v>
      </c>
      <c r="AL50" s="13">
        <v>199.25</v>
      </c>
      <c r="AM50" s="6">
        <v>3.779171894604768</v>
      </c>
      <c r="AN50" s="29">
        <v>11</v>
      </c>
      <c r="AO50" s="29">
        <v>274</v>
      </c>
      <c r="AP50" s="26">
        <f>AN50/AO50*100</f>
        <v>4.014598540145985</v>
      </c>
      <c r="AQ50" s="14"/>
      <c r="AR50" s="21"/>
      <c r="AS50" s="7"/>
      <c r="AT50" s="14"/>
      <c r="AU50" s="14"/>
      <c r="AV50" s="7"/>
      <c r="AW50" s="14"/>
      <c r="AX50" s="21"/>
      <c r="AY50" s="7"/>
      <c r="AZ50" s="14"/>
      <c r="BA50" s="14"/>
      <c r="BB50" s="7"/>
      <c r="BC50" s="14"/>
      <c r="BD50" s="21"/>
      <c r="BE50" s="7"/>
    </row>
    <row r="51" spans="1:57" s="27" customFormat="1" ht="12.75">
      <c r="A51" s="28" t="s">
        <v>115</v>
      </c>
      <c r="B51" s="13">
        <v>20.42</v>
      </c>
      <c r="C51" s="13">
        <v>154.27</v>
      </c>
      <c r="D51" s="6">
        <v>13.236533350619045</v>
      </c>
      <c r="E51" s="29">
        <v>27</v>
      </c>
      <c r="F51" s="29">
        <v>211</v>
      </c>
      <c r="G51" s="26">
        <f t="shared" si="8"/>
        <v>12.796208530805686</v>
      </c>
      <c r="H51" s="6"/>
      <c r="I51" s="13">
        <v>32.09</v>
      </c>
      <c r="J51" s="13">
        <v>154.27</v>
      </c>
      <c r="K51" s="6">
        <v>20.80119271407273</v>
      </c>
      <c r="L51" s="29">
        <v>37</v>
      </c>
      <c r="M51" s="29">
        <v>211</v>
      </c>
      <c r="N51" s="26">
        <f t="shared" si="9"/>
        <v>17.535545023696685</v>
      </c>
      <c r="O51" s="6"/>
      <c r="P51" s="13">
        <v>27.87</v>
      </c>
      <c r="Q51" s="13">
        <v>154.27</v>
      </c>
      <c r="R51" s="6">
        <v>18.06572891683412</v>
      </c>
      <c r="S51" s="29">
        <v>46</v>
      </c>
      <c r="T51" s="29">
        <v>211</v>
      </c>
      <c r="U51" s="26">
        <f t="shared" si="10"/>
        <v>21.80094786729858</v>
      </c>
      <c r="V51" s="6"/>
      <c r="W51" s="13">
        <v>48.61</v>
      </c>
      <c r="X51" s="13">
        <v>154.27</v>
      </c>
      <c r="Y51" s="6">
        <v>31.509690801840925</v>
      </c>
      <c r="Z51" s="29">
        <v>58</v>
      </c>
      <c r="AA51" s="29">
        <v>211</v>
      </c>
      <c r="AB51" s="26">
        <f t="shared" si="11"/>
        <v>27.488151658767773</v>
      </c>
      <c r="AC51" s="6"/>
      <c r="AD51" s="13">
        <v>19.45</v>
      </c>
      <c r="AE51" s="13">
        <v>154.27</v>
      </c>
      <c r="AF51" s="6">
        <v>12.607765605756141</v>
      </c>
      <c r="AG51" s="29">
        <v>35</v>
      </c>
      <c r="AH51" s="29">
        <v>211</v>
      </c>
      <c r="AI51" s="26">
        <f t="shared" si="12"/>
        <v>16.587677725118482</v>
      </c>
      <c r="AJ51" s="6"/>
      <c r="AK51" s="13">
        <v>5.83</v>
      </c>
      <c r="AL51" s="13">
        <v>154.27</v>
      </c>
      <c r="AM51" s="6">
        <v>3.7790886108770336</v>
      </c>
      <c r="AN51" s="29">
        <v>8</v>
      </c>
      <c r="AO51" s="29">
        <v>211</v>
      </c>
      <c r="AP51" s="26">
        <f>AN51/AO51*100</f>
        <v>3.7914691943127963</v>
      </c>
      <c r="AQ51" s="14"/>
      <c r="AR51" s="21"/>
      <c r="AS51" s="7"/>
      <c r="AT51" s="14"/>
      <c r="AU51" s="14"/>
      <c r="AV51" s="7"/>
      <c r="AW51" s="14"/>
      <c r="AX51" s="21"/>
      <c r="AY51" s="7"/>
      <c r="AZ51" s="14"/>
      <c r="BA51" s="14"/>
      <c r="BB51" s="7"/>
      <c r="BC51" s="14"/>
      <c r="BD51" s="21"/>
      <c r="BE51" s="7"/>
    </row>
    <row r="52" spans="1:57" s="27" customFormat="1" ht="12.75">
      <c r="A52" s="28" t="s">
        <v>116</v>
      </c>
      <c r="B52" s="13">
        <v>16.21</v>
      </c>
      <c r="C52" s="13">
        <v>122.48</v>
      </c>
      <c r="D52" s="6">
        <v>13.23481384715872</v>
      </c>
      <c r="E52" s="29">
        <v>13</v>
      </c>
      <c r="F52" s="29">
        <v>80</v>
      </c>
      <c r="G52" s="26">
        <f t="shared" si="8"/>
        <v>16.25</v>
      </c>
      <c r="H52" s="6"/>
      <c r="I52" s="13">
        <v>25.47</v>
      </c>
      <c r="J52" s="13">
        <v>122.48</v>
      </c>
      <c r="K52" s="6">
        <v>20.79523187459177</v>
      </c>
      <c r="L52" s="29">
        <v>22</v>
      </c>
      <c r="M52" s="29">
        <v>80</v>
      </c>
      <c r="N52" s="26">
        <f t="shared" si="9"/>
        <v>27.500000000000004</v>
      </c>
      <c r="O52" s="6"/>
      <c r="P52" s="13">
        <v>22.13</v>
      </c>
      <c r="Q52" s="13">
        <v>122.48</v>
      </c>
      <c r="R52" s="6">
        <v>18.068256041802744</v>
      </c>
      <c r="S52" s="29">
        <v>14</v>
      </c>
      <c r="T52" s="29">
        <v>80</v>
      </c>
      <c r="U52" s="26">
        <f t="shared" si="10"/>
        <v>17.5</v>
      </c>
      <c r="V52" s="6"/>
      <c r="W52" s="13">
        <v>38.6</v>
      </c>
      <c r="X52" s="13">
        <v>122.48</v>
      </c>
      <c r="Y52" s="6">
        <v>31.515349444807313</v>
      </c>
      <c r="Z52" s="29">
        <v>25</v>
      </c>
      <c r="AA52" s="29">
        <v>80</v>
      </c>
      <c r="AB52" s="26">
        <f t="shared" si="11"/>
        <v>31.25</v>
      </c>
      <c r="AC52" s="6"/>
      <c r="AD52" s="13">
        <v>15.44</v>
      </c>
      <c r="AE52" s="13">
        <v>122.48</v>
      </c>
      <c r="AF52" s="6">
        <v>12.606139777922925</v>
      </c>
      <c r="AG52" s="29">
        <v>7</v>
      </c>
      <c r="AH52" s="29">
        <v>80</v>
      </c>
      <c r="AI52" s="26">
        <f t="shared" si="12"/>
        <v>8.75</v>
      </c>
      <c r="AJ52" s="6"/>
      <c r="AK52" s="13">
        <v>4.63</v>
      </c>
      <c r="AL52" s="13">
        <v>122.48</v>
      </c>
      <c r="AM52" s="6">
        <v>3.780209013716525</v>
      </c>
      <c r="AN52" s="14" t="s">
        <v>5</v>
      </c>
      <c r="AO52" s="61" t="s">
        <v>70</v>
      </c>
      <c r="AP52" s="78" t="s">
        <v>70</v>
      </c>
      <c r="AQ52" s="14"/>
      <c r="AR52" s="21"/>
      <c r="AS52" s="7"/>
      <c r="AT52" s="14"/>
      <c r="AU52" s="14"/>
      <c r="AV52" s="7"/>
      <c r="AW52" s="14"/>
      <c r="AX52" s="21"/>
      <c r="AY52" s="7"/>
      <c r="AZ52" s="14"/>
      <c r="BA52" s="14"/>
      <c r="BB52" s="7"/>
      <c r="BC52" s="17"/>
      <c r="BD52" s="21"/>
      <c r="BE52" s="22"/>
    </row>
    <row r="53" spans="1:57" s="27" customFormat="1" ht="12.75">
      <c r="A53" s="28" t="s">
        <v>153</v>
      </c>
      <c r="B53" s="13">
        <v>10.12</v>
      </c>
      <c r="C53" s="13">
        <v>104.91</v>
      </c>
      <c r="D53" s="6">
        <v>9.646363549709275</v>
      </c>
      <c r="E53" s="29">
        <v>11</v>
      </c>
      <c r="F53" s="29">
        <v>116</v>
      </c>
      <c r="G53" s="26">
        <f t="shared" si="8"/>
        <v>9.482758620689655</v>
      </c>
      <c r="H53" s="6"/>
      <c r="I53" s="13">
        <v>31.84</v>
      </c>
      <c r="J53" s="13">
        <v>104.91</v>
      </c>
      <c r="K53" s="6">
        <v>30.349823658373847</v>
      </c>
      <c r="L53" s="29">
        <v>28</v>
      </c>
      <c r="M53" s="29">
        <v>116</v>
      </c>
      <c r="N53" s="26">
        <f t="shared" si="9"/>
        <v>24.137931034482758</v>
      </c>
      <c r="O53" s="6"/>
      <c r="P53" s="13">
        <v>11.84</v>
      </c>
      <c r="Q53" s="13">
        <v>104.91</v>
      </c>
      <c r="R53" s="6">
        <v>11.285864073968163</v>
      </c>
      <c r="S53" s="29">
        <v>28</v>
      </c>
      <c r="T53" s="29">
        <v>116</v>
      </c>
      <c r="U53" s="26">
        <f t="shared" si="10"/>
        <v>24.137931034482758</v>
      </c>
      <c r="V53" s="6"/>
      <c r="W53" s="13">
        <v>27.12</v>
      </c>
      <c r="X53" s="13">
        <v>104.91</v>
      </c>
      <c r="Y53" s="6">
        <v>25.850729196454104</v>
      </c>
      <c r="Z53" s="29">
        <v>28</v>
      </c>
      <c r="AA53" s="29">
        <v>116</v>
      </c>
      <c r="AB53" s="26">
        <f t="shared" si="11"/>
        <v>24.137931034482758</v>
      </c>
      <c r="AC53" s="6"/>
      <c r="AD53" s="13">
        <v>16</v>
      </c>
      <c r="AE53" s="13">
        <v>104.91</v>
      </c>
      <c r="AF53" s="6">
        <v>15.251167667524545</v>
      </c>
      <c r="AG53" s="29">
        <v>18</v>
      </c>
      <c r="AH53" s="29">
        <v>116</v>
      </c>
      <c r="AI53" s="26">
        <f t="shared" si="12"/>
        <v>15.517241379310345</v>
      </c>
      <c r="AJ53" s="6"/>
      <c r="AK53" s="13">
        <v>8</v>
      </c>
      <c r="AL53" s="13">
        <v>104.91</v>
      </c>
      <c r="AM53" s="6">
        <v>7.625583833762272</v>
      </c>
      <c r="AN53" s="29">
        <v>6</v>
      </c>
      <c r="AO53" s="29">
        <v>116</v>
      </c>
      <c r="AP53" s="26">
        <f>AN53/AO53*100</f>
        <v>5.172413793103448</v>
      </c>
      <c r="AQ53" s="14"/>
      <c r="AR53" s="21"/>
      <c r="AS53" s="7"/>
      <c r="AT53" s="14"/>
      <c r="AU53" s="14"/>
      <c r="AV53" s="7"/>
      <c r="AW53" s="14"/>
      <c r="AX53" s="21"/>
      <c r="AY53" s="7"/>
      <c r="AZ53" s="14"/>
      <c r="BA53" s="14"/>
      <c r="BB53" s="7"/>
      <c r="BC53" s="14"/>
      <c r="BD53" s="21"/>
      <c r="BE53" s="7"/>
    </row>
    <row r="54" spans="1:57" s="27" customFormat="1" ht="12.75">
      <c r="A54" s="28" t="s">
        <v>117</v>
      </c>
      <c r="B54" s="13">
        <v>5.38</v>
      </c>
      <c r="C54" s="13">
        <v>66.91</v>
      </c>
      <c r="D54" s="6">
        <v>8.04065162158123</v>
      </c>
      <c r="E54" s="29">
        <v>7</v>
      </c>
      <c r="F54" s="29">
        <v>56</v>
      </c>
      <c r="G54" s="26">
        <f t="shared" si="8"/>
        <v>12.5</v>
      </c>
      <c r="H54" s="6"/>
      <c r="I54" s="13">
        <v>11.15</v>
      </c>
      <c r="J54" s="13">
        <v>66.91</v>
      </c>
      <c r="K54" s="6">
        <v>16.664175758481544</v>
      </c>
      <c r="L54" s="29">
        <v>17</v>
      </c>
      <c r="M54" s="29">
        <v>56</v>
      </c>
      <c r="N54" s="26">
        <f t="shared" si="9"/>
        <v>30.357142857142854</v>
      </c>
      <c r="O54" s="6"/>
      <c r="P54" s="13">
        <v>17.69</v>
      </c>
      <c r="Q54" s="13">
        <v>66.91</v>
      </c>
      <c r="R54" s="6">
        <v>26.438499476909286</v>
      </c>
      <c r="S54" s="29">
        <v>8</v>
      </c>
      <c r="T54" s="29">
        <v>56</v>
      </c>
      <c r="U54" s="26">
        <f t="shared" si="10"/>
        <v>14.285714285714285</v>
      </c>
      <c r="V54" s="6"/>
      <c r="W54" s="13">
        <v>21.92</v>
      </c>
      <c r="X54" s="13">
        <v>66.91</v>
      </c>
      <c r="Y54" s="6">
        <v>32.76042445075475</v>
      </c>
      <c r="Z54" s="29">
        <v>11</v>
      </c>
      <c r="AA54" s="29">
        <v>56</v>
      </c>
      <c r="AB54" s="26">
        <f t="shared" si="11"/>
        <v>19.642857142857142</v>
      </c>
      <c r="AC54" s="6"/>
      <c r="AD54" s="13">
        <v>8.46</v>
      </c>
      <c r="AE54" s="13">
        <v>66.91</v>
      </c>
      <c r="AF54" s="6">
        <v>12.64384994769093</v>
      </c>
      <c r="AG54" s="29">
        <v>10</v>
      </c>
      <c r="AH54" s="29">
        <v>56</v>
      </c>
      <c r="AI54" s="26">
        <f t="shared" si="12"/>
        <v>17.857142857142858</v>
      </c>
      <c r="AJ54" s="6"/>
      <c r="AK54" s="14" t="s">
        <v>5</v>
      </c>
      <c r="AL54" s="61" t="s">
        <v>70</v>
      </c>
      <c r="AM54" s="78" t="s">
        <v>70</v>
      </c>
      <c r="AN54" s="29">
        <v>6</v>
      </c>
      <c r="AO54" s="29">
        <v>56</v>
      </c>
      <c r="AP54" s="26">
        <f>AN54/AO54*100</f>
        <v>10.714285714285714</v>
      </c>
      <c r="AQ54" s="14"/>
      <c r="AR54" s="21"/>
      <c r="AS54" s="7"/>
      <c r="AT54" s="14"/>
      <c r="AU54" s="17"/>
      <c r="AV54" s="7"/>
      <c r="AW54" s="14"/>
      <c r="AX54" s="21"/>
      <c r="AY54" s="7"/>
      <c r="AZ54" s="17"/>
      <c r="BA54" s="17"/>
      <c r="BB54" s="23"/>
      <c r="BC54" s="14"/>
      <c r="BD54" s="21"/>
      <c r="BE54" s="7"/>
    </row>
    <row r="55" spans="1:57" s="27" customFormat="1" ht="12.75">
      <c r="A55" s="28" t="s">
        <v>118</v>
      </c>
      <c r="B55" s="14" t="s">
        <v>5</v>
      </c>
      <c r="C55" s="61" t="s">
        <v>70</v>
      </c>
      <c r="D55" s="78" t="s">
        <v>70</v>
      </c>
      <c r="E55" s="14" t="s">
        <v>5</v>
      </c>
      <c r="F55" s="61" t="s">
        <v>70</v>
      </c>
      <c r="G55" s="78" t="s">
        <v>70</v>
      </c>
      <c r="H55" s="6"/>
      <c r="I55" s="13">
        <v>7.3</v>
      </c>
      <c r="J55" s="13">
        <v>43.82</v>
      </c>
      <c r="K55" s="6">
        <v>16.659059790050204</v>
      </c>
      <c r="L55" s="29">
        <v>6</v>
      </c>
      <c r="M55" s="29">
        <v>26</v>
      </c>
      <c r="N55" s="26">
        <f t="shared" si="9"/>
        <v>23.076923076923077</v>
      </c>
      <c r="O55" s="6"/>
      <c r="P55" s="13">
        <v>11.58</v>
      </c>
      <c r="Q55" s="13">
        <v>43.82</v>
      </c>
      <c r="R55" s="6">
        <v>26.42628936558649</v>
      </c>
      <c r="S55" s="14" t="s">
        <v>5</v>
      </c>
      <c r="T55" s="61" t="s">
        <v>70</v>
      </c>
      <c r="U55" s="78" t="s">
        <v>70</v>
      </c>
      <c r="V55" s="6"/>
      <c r="W55" s="13">
        <v>14.36</v>
      </c>
      <c r="X55" s="13">
        <v>43.82</v>
      </c>
      <c r="Y55" s="6">
        <v>32.7704244637152</v>
      </c>
      <c r="Z55" s="29">
        <v>9</v>
      </c>
      <c r="AA55" s="29">
        <v>26</v>
      </c>
      <c r="AB55" s="26">
        <f t="shared" si="11"/>
        <v>34.61538461538461</v>
      </c>
      <c r="AC55" s="6"/>
      <c r="AD55" s="13">
        <v>5.54</v>
      </c>
      <c r="AE55" s="13">
        <v>43.82</v>
      </c>
      <c r="AF55" s="6">
        <v>12.64262893655865</v>
      </c>
      <c r="AG55" s="29">
        <v>8</v>
      </c>
      <c r="AH55" s="29">
        <v>26</v>
      </c>
      <c r="AI55" s="26">
        <f t="shared" si="12"/>
        <v>30.76923076923077</v>
      </c>
      <c r="AJ55" s="6"/>
      <c r="AK55" s="14" t="s">
        <v>5</v>
      </c>
      <c r="AL55" s="61" t="s">
        <v>70</v>
      </c>
      <c r="AM55" s="78" t="s">
        <v>70</v>
      </c>
      <c r="AN55" s="14" t="s">
        <v>5</v>
      </c>
      <c r="AO55" s="61" t="s">
        <v>70</v>
      </c>
      <c r="AP55" s="78" t="s">
        <v>70</v>
      </c>
      <c r="AQ55" s="14"/>
      <c r="AR55" s="21"/>
      <c r="AS55" s="7"/>
      <c r="AT55" s="14"/>
      <c r="AU55" s="17"/>
      <c r="AV55" s="7"/>
      <c r="AW55" s="14"/>
      <c r="AX55" s="21"/>
      <c r="AY55" s="7"/>
      <c r="AZ55" s="17"/>
      <c r="BA55" s="17"/>
      <c r="BB55" s="23"/>
      <c r="BC55" s="17"/>
      <c r="BD55" s="21"/>
      <c r="BE55" s="22"/>
    </row>
    <row r="56" spans="1:57" s="27" customFormat="1" ht="12.75">
      <c r="A56" s="28" t="s">
        <v>119</v>
      </c>
      <c r="B56" s="13">
        <v>5.09</v>
      </c>
      <c r="C56" s="13">
        <v>63.27</v>
      </c>
      <c r="D56" s="6">
        <v>8.044886992255412</v>
      </c>
      <c r="E56" s="29">
        <v>14</v>
      </c>
      <c r="F56" s="29">
        <v>122</v>
      </c>
      <c r="G56" s="26">
        <f>E56/F56*100</f>
        <v>11.475409836065573</v>
      </c>
      <c r="H56" s="6"/>
      <c r="I56" s="13">
        <v>10.54</v>
      </c>
      <c r="J56" s="13">
        <v>63.27</v>
      </c>
      <c r="K56" s="6">
        <v>16.65876402718508</v>
      </c>
      <c r="L56" s="29">
        <v>21</v>
      </c>
      <c r="M56" s="29">
        <v>122</v>
      </c>
      <c r="N56" s="26">
        <f t="shared" si="9"/>
        <v>17.21311475409836</v>
      </c>
      <c r="O56" s="6"/>
      <c r="P56" s="13">
        <v>16.73</v>
      </c>
      <c r="Q56" s="13">
        <v>63.27</v>
      </c>
      <c r="R56" s="6">
        <v>26.4422317053896</v>
      </c>
      <c r="S56" s="29">
        <v>31</v>
      </c>
      <c r="T56" s="29">
        <v>122</v>
      </c>
      <c r="U56" s="26">
        <f>S56/T56*100</f>
        <v>25.40983606557377</v>
      </c>
      <c r="V56" s="6"/>
      <c r="W56" s="13">
        <v>20.73</v>
      </c>
      <c r="X56" s="13">
        <v>63.27</v>
      </c>
      <c r="Y56" s="6">
        <v>32.76434329065908</v>
      </c>
      <c r="Z56" s="29">
        <v>39</v>
      </c>
      <c r="AA56" s="29">
        <v>122</v>
      </c>
      <c r="AB56" s="26">
        <f t="shared" si="11"/>
        <v>31.967213114754102</v>
      </c>
      <c r="AC56" s="6"/>
      <c r="AD56" s="13">
        <v>8</v>
      </c>
      <c r="AE56" s="13">
        <v>63.27</v>
      </c>
      <c r="AF56" s="6">
        <v>12.64422317053896</v>
      </c>
      <c r="AG56" s="29">
        <v>10</v>
      </c>
      <c r="AH56" s="29">
        <v>122</v>
      </c>
      <c r="AI56" s="26">
        <f t="shared" si="12"/>
        <v>8.19672131147541</v>
      </c>
      <c r="AJ56" s="6"/>
      <c r="AK56" s="14" t="s">
        <v>5</v>
      </c>
      <c r="AL56" s="61" t="s">
        <v>70</v>
      </c>
      <c r="AM56" s="78" t="s">
        <v>70</v>
      </c>
      <c r="AN56" s="29">
        <v>5</v>
      </c>
      <c r="AO56" s="29">
        <v>122</v>
      </c>
      <c r="AP56" s="26">
        <f>AN56/AO56*100</f>
        <v>4.098360655737705</v>
      </c>
      <c r="AQ56" s="14"/>
      <c r="AR56" s="21"/>
      <c r="AS56" s="7"/>
      <c r="AT56" s="14"/>
      <c r="AU56" s="17"/>
      <c r="AV56" s="7"/>
      <c r="AW56" s="14"/>
      <c r="AX56" s="21"/>
      <c r="AY56" s="7"/>
      <c r="AZ56" s="17"/>
      <c r="BA56" s="17"/>
      <c r="BB56" s="23"/>
      <c r="BC56" s="14"/>
      <c r="BD56" s="21"/>
      <c r="BE56" s="7"/>
    </row>
    <row r="57" spans="1:57" s="27" customFormat="1" ht="12.75">
      <c r="A57" s="28" t="s">
        <v>135</v>
      </c>
      <c r="B57" s="13">
        <v>11.75</v>
      </c>
      <c r="C57" s="13">
        <v>70.51</v>
      </c>
      <c r="D57" s="6">
        <v>16.664302935753792</v>
      </c>
      <c r="E57" s="29">
        <v>11</v>
      </c>
      <c r="F57" s="29">
        <v>99</v>
      </c>
      <c r="G57" s="26">
        <f>E57/F57*100</f>
        <v>11.11111111111111</v>
      </c>
      <c r="H57" s="6"/>
      <c r="I57" s="13">
        <v>19.59</v>
      </c>
      <c r="J57" s="13">
        <v>70.51</v>
      </c>
      <c r="K57" s="6">
        <v>27.783293149907813</v>
      </c>
      <c r="L57" s="29">
        <v>28</v>
      </c>
      <c r="M57" s="29">
        <v>99</v>
      </c>
      <c r="N57" s="26">
        <f t="shared" si="9"/>
        <v>28.28282828282828</v>
      </c>
      <c r="O57" s="6"/>
      <c r="P57" s="13">
        <v>14.36</v>
      </c>
      <c r="Q57" s="13">
        <v>70.51</v>
      </c>
      <c r="R57" s="6">
        <v>20.36590554531272</v>
      </c>
      <c r="S57" s="29">
        <v>23</v>
      </c>
      <c r="T57" s="29">
        <v>99</v>
      </c>
      <c r="U57" s="26">
        <f>S57/T57*100</f>
        <v>23.232323232323232</v>
      </c>
      <c r="V57" s="6"/>
      <c r="W57" s="13">
        <v>13.06</v>
      </c>
      <c r="X57" s="13">
        <v>70.51</v>
      </c>
      <c r="Y57" s="6">
        <v>18.522195433271875</v>
      </c>
      <c r="Z57" s="29">
        <v>27</v>
      </c>
      <c r="AA57" s="29">
        <v>99</v>
      </c>
      <c r="AB57" s="26">
        <f t="shared" si="11"/>
        <v>27.27272727272727</v>
      </c>
      <c r="AC57" s="6"/>
      <c r="AD57" s="13">
        <v>8.49</v>
      </c>
      <c r="AE57" s="13">
        <v>70.51</v>
      </c>
      <c r="AF57" s="6">
        <v>12.040845270174442</v>
      </c>
      <c r="AG57" s="29">
        <v>10</v>
      </c>
      <c r="AH57" s="29">
        <v>99</v>
      </c>
      <c r="AI57" s="26">
        <f t="shared" si="12"/>
        <v>10.1010101010101</v>
      </c>
      <c r="AJ57" s="6"/>
      <c r="AK57" s="14" t="s">
        <v>5</v>
      </c>
      <c r="AL57" s="61" t="s">
        <v>70</v>
      </c>
      <c r="AM57" s="78" t="s">
        <v>70</v>
      </c>
      <c r="AN57" s="14" t="s">
        <v>5</v>
      </c>
      <c r="AO57" s="61" t="s">
        <v>70</v>
      </c>
      <c r="AP57" s="78" t="s">
        <v>70</v>
      </c>
      <c r="AQ57" s="14"/>
      <c r="AR57" s="21"/>
      <c r="AS57" s="7"/>
      <c r="AT57" s="14"/>
      <c r="AU57" s="17"/>
      <c r="AV57" s="7"/>
      <c r="AW57" s="14"/>
      <c r="AX57" s="21"/>
      <c r="AY57" s="7"/>
      <c r="AZ57" s="17"/>
      <c r="BA57" s="17"/>
      <c r="BB57" s="22"/>
      <c r="BC57" s="17"/>
      <c r="BD57" s="21"/>
      <c r="BE57" s="22"/>
    </row>
    <row r="58" spans="1:57" s="27" customFormat="1" ht="12.75">
      <c r="A58" s="28" t="s">
        <v>136</v>
      </c>
      <c r="B58" s="13">
        <v>6.25</v>
      </c>
      <c r="C58" s="13">
        <v>37.49</v>
      </c>
      <c r="D58" s="6">
        <v>16.671112296612428</v>
      </c>
      <c r="E58" s="14" t="s">
        <v>5</v>
      </c>
      <c r="F58" s="61" t="s">
        <v>70</v>
      </c>
      <c r="G58" s="78" t="s">
        <v>70</v>
      </c>
      <c r="H58" s="6"/>
      <c r="I58" s="13">
        <v>10.41</v>
      </c>
      <c r="J58" s="13">
        <v>37.49</v>
      </c>
      <c r="K58" s="6">
        <v>27.76740464123766</v>
      </c>
      <c r="L58" s="29">
        <v>14</v>
      </c>
      <c r="M58" s="29">
        <v>40</v>
      </c>
      <c r="N58" s="26">
        <f t="shared" si="9"/>
        <v>35</v>
      </c>
      <c r="O58" s="6"/>
      <c r="P58" s="13">
        <v>7.64</v>
      </c>
      <c r="Q58" s="13">
        <v>37.49</v>
      </c>
      <c r="R58" s="6">
        <v>20.378767671379034</v>
      </c>
      <c r="S58" s="14" t="s">
        <v>5</v>
      </c>
      <c r="T58" s="61" t="s">
        <v>70</v>
      </c>
      <c r="U58" s="78" t="s">
        <v>70</v>
      </c>
      <c r="V58" s="6"/>
      <c r="W58" s="13">
        <v>6.94</v>
      </c>
      <c r="X58" s="13">
        <v>37.49</v>
      </c>
      <c r="Y58" s="6">
        <v>18.511603094158442</v>
      </c>
      <c r="Z58" s="29">
        <v>8</v>
      </c>
      <c r="AA58" s="29">
        <v>40</v>
      </c>
      <c r="AB58" s="26">
        <f t="shared" si="11"/>
        <v>20</v>
      </c>
      <c r="AC58" s="6"/>
      <c r="AD58" s="13">
        <v>4.51</v>
      </c>
      <c r="AE58" s="13">
        <v>37.49</v>
      </c>
      <c r="AF58" s="6">
        <v>12.02987463323553</v>
      </c>
      <c r="AG58" s="14" t="s">
        <v>5</v>
      </c>
      <c r="AH58" s="61" t="s">
        <v>70</v>
      </c>
      <c r="AI58" s="78" t="s">
        <v>70</v>
      </c>
      <c r="AJ58" s="6"/>
      <c r="AK58" s="14" t="s">
        <v>5</v>
      </c>
      <c r="AL58" s="61" t="s">
        <v>70</v>
      </c>
      <c r="AM58" s="78" t="s">
        <v>70</v>
      </c>
      <c r="AN58" s="14" t="s">
        <v>5</v>
      </c>
      <c r="AO58" s="61" t="s">
        <v>70</v>
      </c>
      <c r="AP58" s="78" t="s">
        <v>70</v>
      </c>
      <c r="AQ58" s="14"/>
      <c r="AR58" s="21"/>
      <c r="AS58" s="7"/>
      <c r="AT58" s="14"/>
      <c r="AU58" s="17"/>
      <c r="AV58" s="7"/>
      <c r="AW58" s="17"/>
      <c r="AX58" s="21"/>
      <c r="AY58" s="22"/>
      <c r="AZ58" s="17"/>
      <c r="BA58" s="17"/>
      <c r="BB58" s="22"/>
      <c r="BC58" s="17"/>
      <c r="BD58" s="21"/>
      <c r="BE58" s="22"/>
    </row>
    <row r="59" spans="1:57" s="27" customFormat="1" ht="12.75">
      <c r="A59" s="28" t="s">
        <v>167</v>
      </c>
      <c r="B59" s="13">
        <v>41</v>
      </c>
      <c r="C59" s="13">
        <v>240</v>
      </c>
      <c r="D59" s="6">
        <v>17.083333333333332</v>
      </c>
      <c r="E59" s="29">
        <v>38</v>
      </c>
      <c r="F59" s="29">
        <v>296</v>
      </c>
      <c r="G59" s="26">
        <f aca="true" t="shared" si="13" ref="G59:G66">E59/F59*100</f>
        <v>12.837837837837837</v>
      </c>
      <c r="H59" s="6"/>
      <c r="I59" s="13">
        <v>61</v>
      </c>
      <c r="J59" s="13">
        <v>240</v>
      </c>
      <c r="K59" s="6">
        <v>25.416666666666668</v>
      </c>
      <c r="L59" s="29">
        <v>85</v>
      </c>
      <c r="M59" s="29">
        <v>296</v>
      </c>
      <c r="N59" s="26">
        <f t="shared" si="9"/>
        <v>28.716216216216218</v>
      </c>
      <c r="O59" s="6"/>
      <c r="P59" s="13">
        <v>49</v>
      </c>
      <c r="Q59" s="13">
        <v>240</v>
      </c>
      <c r="R59" s="6">
        <v>20.416666666666668</v>
      </c>
      <c r="S59" s="29">
        <v>55</v>
      </c>
      <c r="T59" s="29">
        <v>296</v>
      </c>
      <c r="U59" s="26">
        <f>S59/T59*100</f>
        <v>18.58108108108108</v>
      </c>
      <c r="V59" s="6"/>
      <c r="W59" s="13">
        <v>65</v>
      </c>
      <c r="X59" s="13">
        <v>240</v>
      </c>
      <c r="Y59" s="6">
        <v>27.083333333333332</v>
      </c>
      <c r="Z59" s="29">
        <v>75</v>
      </c>
      <c r="AA59" s="29">
        <v>296</v>
      </c>
      <c r="AB59" s="26">
        <f t="shared" si="11"/>
        <v>25.33783783783784</v>
      </c>
      <c r="AC59" s="6"/>
      <c r="AD59" s="13">
        <v>20</v>
      </c>
      <c r="AE59" s="13">
        <v>240</v>
      </c>
      <c r="AF59" s="6">
        <v>8.333333333333334</v>
      </c>
      <c r="AG59" s="29">
        <v>38</v>
      </c>
      <c r="AH59" s="29">
        <v>296</v>
      </c>
      <c r="AI59" s="26">
        <f aca="true" t="shared" si="14" ref="AI59:AI66">AG59/AH59*100</f>
        <v>12.837837837837837</v>
      </c>
      <c r="AJ59" s="6"/>
      <c r="AK59" s="14" t="s">
        <v>5</v>
      </c>
      <c r="AL59" s="61" t="s">
        <v>70</v>
      </c>
      <c r="AM59" s="78" t="s">
        <v>70</v>
      </c>
      <c r="AN59" s="29">
        <v>7</v>
      </c>
      <c r="AO59" s="29">
        <v>296</v>
      </c>
      <c r="AP59" s="26">
        <f>AN59/AO59*100</f>
        <v>2.364864864864865</v>
      </c>
      <c r="AQ59" s="14"/>
      <c r="AR59" s="21"/>
      <c r="AS59" s="7"/>
      <c r="AT59" s="14"/>
      <c r="AU59" s="17"/>
      <c r="AV59" s="7"/>
      <c r="AW59" s="14"/>
      <c r="AX59" s="21"/>
      <c r="AY59" s="7"/>
      <c r="AZ59" s="17"/>
      <c r="BA59" s="17"/>
      <c r="BB59" s="22"/>
      <c r="BC59" s="14"/>
      <c r="BD59" s="21"/>
      <c r="BE59" s="7"/>
    </row>
    <row r="60" spans="1:57" s="27" customFormat="1" ht="12.75">
      <c r="A60" s="28" t="s">
        <v>191</v>
      </c>
      <c r="B60" s="14" t="s">
        <v>5</v>
      </c>
      <c r="C60" s="61" t="s">
        <v>70</v>
      </c>
      <c r="D60" s="78" t="s">
        <v>70</v>
      </c>
      <c r="E60" s="29">
        <v>5</v>
      </c>
      <c r="F60" s="29">
        <v>60</v>
      </c>
      <c r="G60" s="26">
        <f t="shared" si="13"/>
        <v>8.333333333333332</v>
      </c>
      <c r="H60" s="6"/>
      <c r="I60" s="13">
        <v>13</v>
      </c>
      <c r="J60" s="13">
        <v>45</v>
      </c>
      <c r="K60" s="6">
        <v>28.88888888888889</v>
      </c>
      <c r="L60" s="29">
        <v>15</v>
      </c>
      <c r="M60" s="29">
        <v>60</v>
      </c>
      <c r="N60" s="26">
        <f t="shared" si="9"/>
        <v>25</v>
      </c>
      <c r="O60" s="6"/>
      <c r="P60" s="13">
        <v>7</v>
      </c>
      <c r="Q60" s="13">
        <v>45</v>
      </c>
      <c r="R60" s="6">
        <v>15.555555555555555</v>
      </c>
      <c r="S60" s="29">
        <v>14</v>
      </c>
      <c r="T60" s="29">
        <v>60</v>
      </c>
      <c r="U60" s="26">
        <f>S60/T60*100</f>
        <v>23.333333333333332</v>
      </c>
      <c r="V60" s="6"/>
      <c r="W60" s="13">
        <v>13</v>
      </c>
      <c r="X60" s="13">
        <v>45</v>
      </c>
      <c r="Y60" s="6">
        <v>28.88888888888889</v>
      </c>
      <c r="Z60" s="29">
        <v>13</v>
      </c>
      <c r="AA60" s="29">
        <v>60</v>
      </c>
      <c r="AB60" s="26">
        <f t="shared" si="11"/>
        <v>21.666666666666668</v>
      </c>
      <c r="AC60" s="6"/>
      <c r="AD60" s="13">
        <v>8</v>
      </c>
      <c r="AE60" s="13">
        <v>45</v>
      </c>
      <c r="AF60" s="6">
        <v>17.77777777777778</v>
      </c>
      <c r="AG60" s="29">
        <v>11</v>
      </c>
      <c r="AH60" s="29">
        <v>60</v>
      </c>
      <c r="AI60" s="26">
        <f t="shared" si="14"/>
        <v>18.333333333333332</v>
      </c>
      <c r="AJ60" s="6"/>
      <c r="AK60" s="14" t="s">
        <v>5</v>
      </c>
      <c r="AL60" s="61" t="s">
        <v>70</v>
      </c>
      <c r="AM60" s="78" t="s">
        <v>70</v>
      </c>
      <c r="AN60" s="14" t="s">
        <v>5</v>
      </c>
      <c r="AO60" s="61" t="s">
        <v>70</v>
      </c>
      <c r="AP60" s="78" t="s">
        <v>70</v>
      </c>
      <c r="AQ60" s="14"/>
      <c r="AR60" s="21"/>
      <c r="AS60" s="7"/>
      <c r="AT60" s="14"/>
      <c r="AU60" s="17"/>
      <c r="AV60" s="7"/>
      <c r="AW60" s="14"/>
      <c r="AX60" s="21"/>
      <c r="AY60" s="7"/>
      <c r="AZ60" s="17"/>
      <c r="BA60" s="17"/>
      <c r="BB60" s="22"/>
      <c r="BC60" s="17"/>
      <c r="BD60" s="21"/>
      <c r="BE60" s="22"/>
    </row>
    <row r="61" spans="1:57" s="27" customFormat="1" ht="12.75">
      <c r="A61" s="28" t="s">
        <v>158</v>
      </c>
      <c r="B61" s="13">
        <v>105</v>
      </c>
      <c r="C61" s="13">
        <v>623</v>
      </c>
      <c r="D61" s="6">
        <v>16.853932584269664</v>
      </c>
      <c r="E61" s="29">
        <v>107</v>
      </c>
      <c r="F61" s="29">
        <v>695</v>
      </c>
      <c r="G61" s="26">
        <f t="shared" si="13"/>
        <v>15.39568345323741</v>
      </c>
      <c r="H61" s="6"/>
      <c r="I61" s="13">
        <v>138</v>
      </c>
      <c r="J61" s="13">
        <v>623</v>
      </c>
      <c r="K61" s="6">
        <v>22.150882825040128</v>
      </c>
      <c r="L61" s="29">
        <v>185</v>
      </c>
      <c r="M61" s="29">
        <v>695</v>
      </c>
      <c r="N61" s="26">
        <f t="shared" si="9"/>
        <v>26.618705035971225</v>
      </c>
      <c r="O61" s="6"/>
      <c r="P61" s="13">
        <v>119</v>
      </c>
      <c r="Q61" s="13">
        <v>623</v>
      </c>
      <c r="R61" s="6">
        <v>19.10112359550562</v>
      </c>
      <c r="S61" s="29">
        <v>132</v>
      </c>
      <c r="T61" s="29">
        <v>695</v>
      </c>
      <c r="U61" s="26">
        <f>S61/T61*100</f>
        <v>18.992805755395683</v>
      </c>
      <c r="V61" s="6"/>
      <c r="W61" s="13">
        <v>177</v>
      </c>
      <c r="X61" s="13">
        <v>623</v>
      </c>
      <c r="Y61" s="6">
        <v>28.41091492776886</v>
      </c>
      <c r="Z61" s="29">
        <v>175</v>
      </c>
      <c r="AA61" s="29">
        <v>695</v>
      </c>
      <c r="AB61" s="26">
        <f t="shared" si="11"/>
        <v>25.179856115107913</v>
      </c>
      <c r="AC61" s="6"/>
      <c r="AD61" s="13">
        <v>66</v>
      </c>
      <c r="AE61" s="13">
        <v>623</v>
      </c>
      <c r="AF61" s="6">
        <v>10.593900481540931</v>
      </c>
      <c r="AG61" s="29">
        <v>85</v>
      </c>
      <c r="AH61" s="29">
        <v>695</v>
      </c>
      <c r="AI61" s="26">
        <f t="shared" si="14"/>
        <v>12.23021582733813</v>
      </c>
      <c r="AJ61" s="6"/>
      <c r="AK61" s="13">
        <v>18</v>
      </c>
      <c r="AL61" s="13">
        <v>623</v>
      </c>
      <c r="AM61" s="6">
        <v>2.889245585874799</v>
      </c>
      <c r="AN61" s="29">
        <v>11</v>
      </c>
      <c r="AO61" s="29">
        <v>695</v>
      </c>
      <c r="AP61" s="26">
        <f>AN61/AO61*100</f>
        <v>1.5827338129496402</v>
      </c>
      <c r="AQ61" s="14"/>
      <c r="AR61" s="21"/>
      <c r="AS61" s="7"/>
      <c r="AT61" s="14"/>
      <c r="AU61" s="14"/>
      <c r="AV61" s="7"/>
      <c r="AW61" s="14"/>
      <c r="AX61" s="21"/>
      <c r="AY61" s="7"/>
      <c r="AZ61" s="14"/>
      <c r="BA61" s="14"/>
      <c r="BB61" s="7"/>
      <c r="BC61" s="14"/>
      <c r="BD61" s="21"/>
      <c r="BE61" s="7"/>
    </row>
    <row r="62" spans="1:57" s="27" customFormat="1" ht="12.75">
      <c r="A62" s="28" t="s">
        <v>163</v>
      </c>
      <c r="B62" s="13">
        <v>9</v>
      </c>
      <c r="C62" s="13">
        <v>75</v>
      </c>
      <c r="D62" s="6">
        <v>12</v>
      </c>
      <c r="E62" s="29">
        <v>5</v>
      </c>
      <c r="F62" s="29">
        <v>103</v>
      </c>
      <c r="G62" s="26">
        <f t="shared" si="13"/>
        <v>4.854368932038835</v>
      </c>
      <c r="H62" s="6"/>
      <c r="I62" s="13">
        <v>23</v>
      </c>
      <c r="J62" s="13">
        <v>75</v>
      </c>
      <c r="K62" s="6">
        <v>30.666666666666668</v>
      </c>
      <c r="L62" s="29">
        <v>28</v>
      </c>
      <c r="M62" s="29">
        <v>103</v>
      </c>
      <c r="N62" s="26">
        <f t="shared" si="9"/>
        <v>27.184466019417474</v>
      </c>
      <c r="O62" s="6"/>
      <c r="P62" s="13">
        <v>14</v>
      </c>
      <c r="Q62" s="13">
        <v>75</v>
      </c>
      <c r="R62" s="6">
        <v>18.666666666666668</v>
      </c>
      <c r="S62" s="29">
        <v>28</v>
      </c>
      <c r="T62" s="29">
        <v>103</v>
      </c>
      <c r="U62" s="26">
        <f>S62/T62*100</f>
        <v>27.184466019417474</v>
      </c>
      <c r="V62" s="6"/>
      <c r="W62" s="13">
        <v>20</v>
      </c>
      <c r="X62" s="13">
        <v>75</v>
      </c>
      <c r="Y62" s="6">
        <v>26.666666666666668</v>
      </c>
      <c r="Z62" s="29">
        <v>26</v>
      </c>
      <c r="AA62" s="29">
        <v>103</v>
      </c>
      <c r="AB62" s="26">
        <f t="shared" si="11"/>
        <v>25.24271844660194</v>
      </c>
      <c r="AC62" s="6"/>
      <c r="AD62" s="13">
        <v>6</v>
      </c>
      <c r="AE62" s="13">
        <v>75</v>
      </c>
      <c r="AF62" s="6">
        <v>8</v>
      </c>
      <c r="AG62" s="29">
        <v>12</v>
      </c>
      <c r="AH62" s="29">
        <v>103</v>
      </c>
      <c r="AI62" s="26">
        <f t="shared" si="14"/>
        <v>11.650485436893204</v>
      </c>
      <c r="AJ62" s="6"/>
      <c r="AK62" s="14" t="s">
        <v>5</v>
      </c>
      <c r="AL62" s="61" t="s">
        <v>70</v>
      </c>
      <c r="AM62" s="78" t="s">
        <v>70</v>
      </c>
      <c r="AN62" s="29">
        <v>6</v>
      </c>
      <c r="AO62" s="29">
        <v>103</v>
      </c>
      <c r="AP62" s="26">
        <f>AN62/AO62*100</f>
        <v>5.825242718446602</v>
      </c>
      <c r="AQ62" s="14"/>
      <c r="AR62" s="21"/>
      <c r="AS62" s="7"/>
      <c r="AT62" s="14"/>
      <c r="AU62" s="17"/>
      <c r="AV62" s="7"/>
      <c r="AW62" s="14"/>
      <c r="AX62" s="21"/>
      <c r="AY62" s="7"/>
      <c r="AZ62" s="17"/>
      <c r="BA62" s="17"/>
      <c r="BB62" s="22"/>
      <c r="BC62" s="14"/>
      <c r="BD62" s="21"/>
      <c r="BE62" s="7"/>
    </row>
    <row r="63" spans="1:57" s="27" customFormat="1" ht="12.75">
      <c r="A63" s="28" t="s">
        <v>184</v>
      </c>
      <c r="B63" s="14" t="s">
        <v>5</v>
      </c>
      <c r="C63" s="61" t="s">
        <v>70</v>
      </c>
      <c r="D63" s="78" t="s">
        <v>70</v>
      </c>
      <c r="E63" s="29">
        <v>10</v>
      </c>
      <c r="F63" s="29">
        <v>50</v>
      </c>
      <c r="G63" s="26">
        <f t="shared" si="13"/>
        <v>20</v>
      </c>
      <c r="H63" s="6"/>
      <c r="I63" s="13">
        <v>9</v>
      </c>
      <c r="J63" s="13">
        <v>31</v>
      </c>
      <c r="K63" s="6">
        <v>29.032258064516128</v>
      </c>
      <c r="L63" s="29">
        <v>18</v>
      </c>
      <c r="M63" s="29">
        <v>50</v>
      </c>
      <c r="N63" s="26">
        <f t="shared" si="9"/>
        <v>36</v>
      </c>
      <c r="O63" s="6"/>
      <c r="P63" s="13">
        <v>6</v>
      </c>
      <c r="Q63" s="13">
        <v>31</v>
      </c>
      <c r="R63" s="6">
        <v>19.35483870967742</v>
      </c>
      <c r="S63" s="14" t="s">
        <v>5</v>
      </c>
      <c r="T63" s="61" t="s">
        <v>70</v>
      </c>
      <c r="U63" s="78" t="s">
        <v>70</v>
      </c>
      <c r="V63" s="6"/>
      <c r="W63" s="13">
        <v>7</v>
      </c>
      <c r="X63" s="13">
        <v>31</v>
      </c>
      <c r="Y63" s="6">
        <v>22.580645161290324</v>
      </c>
      <c r="Z63" s="29">
        <v>12</v>
      </c>
      <c r="AA63" s="29">
        <v>50</v>
      </c>
      <c r="AB63" s="26">
        <f t="shared" si="11"/>
        <v>24</v>
      </c>
      <c r="AC63" s="6"/>
      <c r="AD63" s="13">
        <v>6</v>
      </c>
      <c r="AE63" s="13">
        <v>31</v>
      </c>
      <c r="AF63" s="6">
        <v>19.35483870967742</v>
      </c>
      <c r="AG63" s="29">
        <v>5</v>
      </c>
      <c r="AH63" s="29">
        <v>50</v>
      </c>
      <c r="AI63" s="26">
        <f t="shared" si="14"/>
        <v>10</v>
      </c>
      <c r="AJ63" s="6"/>
      <c r="AK63" s="14" t="s">
        <v>5</v>
      </c>
      <c r="AL63" s="61" t="s">
        <v>70</v>
      </c>
      <c r="AM63" s="78" t="s">
        <v>70</v>
      </c>
      <c r="AN63" s="14" t="s">
        <v>5</v>
      </c>
      <c r="AO63" s="61" t="s">
        <v>70</v>
      </c>
      <c r="AP63" s="78" t="s">
        <v>70</v>
      </c>
      <c r="AQ63" s="14"/>
      <c r="AR63" s="21"/>
      <c r="AS63" s="7"/>
      <c r="AT63" s="14"/>
      <c r="AU63" s="17"/>
      <c r="AV63" s="7"/>
      <c r="AW63" s="14"/>
      <c r="AX63" s="21"/>
      <c r="AY63" s="7"/>
      <c r="AZ63" s="17"/>
      <c r="BA63" s="17"/>
      <c r="BB63" s="22"/>
      <c r="BC63" s="17"/>
      <c r="BD63" s="21"/>
      <c r="BE63" s="22"/>
    </row>
    <row r="64" spans="1:57" s="27" customFormat="1" ht="12.75">
      <c r="A64" s="28" t="s">
        <v>106</v>
      </c>
      <c r="B64" s="13">
        <v>5</v>
      </c>
      <c r="C64" s="13">
        <v>88</v>
      </c>
      <c r="D64" s="6">
        <v>5.681818181818182</v>
      </c>
      <c r="E64" s="29">
        <v>6</v>
      </c>
      <c r="F64" s="29">
        <v>67</v>
      </c>
      <c r="G64" s="26">
        <f t="shared" si="13"/>
        <v>8.955223880597014</v>
      </c>
      <c r="H64" s="6"/>
      <c r="I64" s="13">
        <v>27</v>
      </c>
      <c r="J64" s="13">
        <v>88</v>
      </c>
      <c r="K64" s="6">
        <v>30.681818181818183</v>
      </c>
      <c r="L64" s="29">
        <v>21</v>
      </c>
      <c r="M64" s="29">
        <v>67</v>
      </c>
      <c r="N64" s="26">
        <f t="shared" si="9"/>
        <v>31.343283582089555</v>
      </c>
      <c r="O64" s="6"/>
      <c r="P64" s="13">
        <v>25</v>
      </c>
      <c r="Q64" s="13">
        <v>88</v>
      </c>
      <c r="R64" s="6">
        <v>28.40909090909091</v>
      </c>
      <c r="S64" s="29">
        <v>11</v>
      </c>
      <c r="T64" s="29">
        <v>67</v>
      </c>
      <c r="U64" s="26">
        <f aca="true" t="shared" si="15" ref="U64:U72">S64/T64*100</f>
        <v>16.417910447761194</v>
      </c>
      <c r="V64" s="6"/>
      <c r="W64" s="13">
        <v>19</v>
      </c>
      <c r="X64" s="13">
        <v>88</v>
      </c>
      <c r="Y64" s="6">
        <v>21.59090909090909</v>
      </c>
      <c r="Z64" s="29">
        <v>19</v>
      </c>
      <c r="AA64" s="29">
        <v>67</v>
      </c>
      <c r="AB64" s="26">
        <f t="shared" si="11"/>
        <v>28.35820895522388</v>
      </c>
      <c r="AC64" s="6"/>
      <c r="AD64" s="13">
        <v>12</v>
      </c>
      <c r="AE64" s="13">
        <v>88</v>
      </c>
      <c r="AF64" s="6">
        <v>13.636363636363637</v>
      </c>
      <c r="AG64" s="29">
        <v>7</v>
      </c>
      <c r="AH64" s="29">
        <v>67</v>
      </c>
      <c r="AI64" s="26">
        <f t="shared" si="14"/>
        <v>10.44776119402985</v>
      </c>
      <c r="AJ64" s="6"/>
      <c r="AK64" s="14" t="s">
        <v>5</v>
      </c>
      <c r="AL64" s="61" t="s">
        <v>70</v>
      </c>
      <c r="AM64" s="78" t="s">
        <v>70</v>
      </c>
      <c r="AN64" s="29">
        <v>6</v>
      </c>
      <c r="AO64" s="29">
        <v>67</v>
      </c>
      <c r="AP64" s="26">
        <f>AN64/AO64*100</f>
        <v>8.955223880597014</v>
      </c>
      <c r="AQ64" s="14"/>
      <c r="AR64" s="21"/>
      <c r="AS64" s="7"/>
      <c r="AT64" s="14"/>
      <c r="AU64" s="17"/>
      <c r="AV64" s="7"/>
      <c r="AW64" s="14"/>
      <c r="AX64" s="21"/>
      <c r="AY64" s="7"/>
      <c r="AZ64" s="17"/>
      <c r="BA64" s="17"/>
      <c r="BB64" s="22"/>
      <c r="BC64" s="14"/>
      <c r="BD64" s="21"/>
      <c r="BE64" s="7"/>
    </row>
    <row r="65" spans="1:57" s="27" customFormat="1" ht="12.75">
      <c r="A65" s="28" t="s">
        <v>107</v>
      </c>
      <c r="B65" s="13">
        <v>8</v>
      </c>
      <c r="C65" s="13">
        <v>55</v>
      </c>
      <c r="D65" s="6">
        <v>14.545454545454545</v>
      </c>
      <c r="E65" s="29">
        <v>6</v>
      </c>
      <c r="F65" s="29">
        <v>60</v>
      </c>
      <c r="G65" s="26">
        <f t="shared" si="13"/>
        <v>10</v>
      </c>
      <c r="H65" s="6"/>
      <c r="I65" s="13">
        <v>6</v>
      </c>
      <c r="J65" s="13">
        <v>55</v>
      </c>
      <c r="K65" s="6">
        <v>10.909090909090908</v>
      </c>
      <c r="L65" s="29">
        <v>6</v>
      </c>
      <c r="M65" s="29">
        <v>60</v>
      </c>
      <c r="N65" s="26">
        <f t="shared" si="9"/>
        <v>10</v>
      </c>
      <c r="O65" s="6"/>
      <c r="P65" s="13">
        <v>9</v>
      </c>
      <c r="Q65" s="13">
        <v>55</v>
      </c>
      <c r="R65" s="6">
        <v>16.363636363636363</v>
      </c>
      <c r="S65" s="29">
        <v>13</v>
      </c>
      <c r="T65" s="29">
        <v>60</v>
      </c>
      <c r="U65" s="26">
        <f t="shared" si="15"/>
        <v>21.666666666666668</v>
      </c>
      <c r="V65" s="6"/>
      <c r="W65" s="13">
        <v>26</v>
      </c>
      <c r="X65" s="13">
        <v>55</v>
      </c>
      <c r="Y65" s="6">
        <v>47.27272727272727</v>
      </c>
      <c r="Z65" s="29">
        <v>25</v>
      </c>
      <c r="AA65" s="29">
        <v>60</v>
      </c>
      <c r="AB65" s="26">
        <f t="shared" si="11"/>
        <v>41.66666666666667</v>
      </c>
      <c r="AC65" s="6"/>
      <c r="AD65" s="13">
        <v>6</v>
      </c>
      <c r="AE65" s="13">
        <v>55</v>
      </c>
      <c r="AF65" s="6">
        <v>10.909090909090908</v>
      </c>
      <c r="AG65" s="29">
        <v>11</v>
      </c>
      <c r="AH65" s="29">
        <v>60</v>
      </c>
      <c r="AI65" s="26">
        <f t="shared" si="14"/>
        <v>18.333333333333332</v>
      </c>
      <c r="AJ65" s="6"/>
      <c r="AK65" s="14" t="s">
        <v>5</v>
      </c>
      <c r="AL65" s="61" t="s">
        <v>70</v>
      </c>
      <c r="AM65" s="78" t="s">
        <v>70</v>
      </c>
      <c r="AN65" s="14" t="s">
        <v>5</v>
      </c>
      <c r="AO65" s="61" t="s">
        <v>70</v>
      </c>
      <c r="AP65" s="78" t="s">
        <v>70</v>
      </c>
      <c r="AQ65" s="14"/>
      <c r="AR65" s="21"/>
      <c r="AS65" s="7"/>
      <c r="AT65" s="14"/>
      <c r="AU65" s="17"/>
      <c r="AV65" s="7"/>
      <c r="AW65" s="14"/>
      <c r="AX65" s="21"/>
      <c r="AY65" s="7"/>
      <c r="AZ65" s="17"/>
      <c r="BA65" s="17"/>
      <c r="BB65" s="22"/>
      <c r="BC65" s="17"/>
      <c r="BD65" s="21"/>
      <c r="BE65" s="22"/>
    </row>
    <row r="66" spans="1:57" s="27" customFormat="1" ht="12.75">
      <c r="A66" s="28" t="s">
        <v>120</v>
      </c>
      <c r="B66" s="13">
        <v>19.83</v>
      </c>
      <c r="C66" s="13">
        <v>109.29</v>
      </c>
      <c r="D66" s="6">
        <v>18.144386494647264</v>
      </c>
      <c r="E66" s="29">
        <v>28</v>
      </c>
      <c r="F66" s="29">
        <v>207</v>
      </c>
      <c r="G66" s="26">
        <f t="shared" si="13"/>
        <v>13.526570048309178</v>
      </c>
      <c r="H66" s="6"/>
      <c r="I66" s="13">
        <v>32.65</v>
      </c>
      <c r="J66" s="13">
        <v>109.29</v>
      </c>
      <c r="K66" s="6">
        <v>29.874645438740963</v>
      </c>
      <c r="L66" s="29">
        <v>84</v>
      </c>
      <c r="M66" s="29">
        <v>207</v>
      </c>
      <c r="N66" s="26">
        <f t="shared" si="9"/>
        <v>40.57971014492754</v>
      </c>
      <c r="O66" s="6"/>
      <c r="P66" s="13">
        <v>20.87</v>
      </c>
      <c r="Q66" s="13">
        <v>109.29</v>
      </c>
      <c r="R66" s="6">
        <v>19.095983164058925</v>
      </c>
      <c r="S66" s="29">
        <v>25</v>
      </c>
      <c r="T66" s="29">
        <v>207</v>
      </c>
      <c r="U66" s="26">
        <f t="shared" si="15"/>
        <v>12.077294685990339</v>
      </c>
      <c r="V66" s="6"/>
      <c r="W66" s="13">
        <v>27.28</v>
      </c>
      <c r="X66" s="13">
        <v>109.29</v>
      </c>
      <c r="Y66" s="6">
        <v>24.96111263610577</v>
      </c>
      <c r="Z66" s="29">
        <v>51</v>
      </c>
      <c r="AA66" s="29">
        <v>207</v>
      </c>
      <c r="AB66" s="26">
        <f t="shared" si="11"/>
        <v>24.637681159420293</v>
      </c>
      <c r="AC66" s="6"/>
      <c r="AD66" s="13">
        <v>7.45</v>
      </c>
      <c r="AE66" s="13">
        <v>109.29</v>
      </c>
      <c r="AF66" s="6">
        <v>6.8167261414585045</v>
      </c>
      <c r="AG66" s="29">
        <v>16</v>
      </c>
      <c r="AH66" s="29">
        <v>207</v>
      </c>
      <c r="AI66" s="26">
        <f t="shared" si="14"/>
        <v>7.729468599033816</v>
      </c>
      <c r="AJ66" s="6"/>
      <c r="AK66" s="14" t="s">
        <v>5</v>
      </c>
      <c r="AL66" s="61" t="s">
        <v>70</v>
      </c>
      <c r="AM66" s="78" t="s">
        <v>70</v>
      </c>
      <c r="AN66" s="14" t="s">
        <v>5</v>
      </c>
      <c r="AO66" s="61" t="s">
        <v>70</v>
      </c>
      <c r="AP66" s="78" t="s">
        <v>70</v>
      </c>
      <c r="AQ66" s="14"/>
      <c r="AR66" s="21"/>
      <c r="AS66" s="7"/>
      <c r="AT66" s="14"/>
      <c r="AU66" s="17"/>
      <c r="AV66" s="7"/>
      <c r="AW66" s="14"/>
      <c r="AX66" s="21"/>
      <c r="AY66" s="7"/>
      <c r="AZ66" s="17"/>
      <c r="BA66" s="17"/>
      <c r="BB66" s="23"/>
      <c r="BC66" s="17"/>
      <c r="BD66" s="21"/>
      <c r="BE66" s="22"/>
    </row>
    <row r="67" spans="1:57" s="27" customFormat="1" ht="12.75">
      <c r="A67" s="28" t="s">
        <v>121</v>
      </c>
      <c r="B67" s="13">
        <v>8.65</v>
      </c>
      <c r="C67" s="13">
        <v>49.04</v>
      </c>
      <c r="D67" s="6">
        <v>17.638662316476346</v>
      </c>
      <c r="E67" s="14" t="s">
        <v>5</v>
      </c>
      <c r="F67" s="61" t="s">
        <v>70</v>
      </c>
      <c r="G67" s="78" t="s">
        <v>70</v>
      </c>
      <c r="H67" s="6"/>
      <c r="I67" s="13">
        <v>13.66</v>
      </c>
      <c r="J67" s="13">
        <v>49.04</v>
      </c>
      <c r="K67" s="6">
        <v>27.854812398042416</v>
      </c>
      <c r="L67" s="29">
        <v>8</v>
      </c>
      <c r="M67" s="29">
        <v>33</v>
      </c>
      <c r="N67" s="26">
        <f t="shared" si="9"/>
        <v>24.242424242424242</v>
      </c>
      <c r="O67" s="6"/>
      <c r="P67" s="13">
        <v>7.66</v>
      </c>
      <c r="Q67" s="13">
        <v>49.04</v>
      </c>
      <c r="R67" s="6">
        <v>15.619902120717782</v>
      </c>
      <c r="S67" s="29">
        <v>6</v>
      </c>
      <c r="T67" s="29">
        <v>33</v>
      </c>
      <c r="U67" s="26">
        <f t="shared" si="15"/>
        <v>18.181818181818183</v>
      </c>
      <c r="V67" s="6"/>
      <c r="W67" s="13">
        <v>16.3</v>
      </c>
      <c r="X67" s="13">
        <v>49.04</v>
      </c>
      <c r="Y67" s="6">
        <v>33.23817292006525</v>
      </c>
      <c r="Z67" s="29">
        <v>10</v>
      </c>
      <c r="AA67" s="29">
        <v>33</v>
      </c>
      <c r="AB67" s="26">
        <f t="shared" si="11"/>
        <v>30.303030303030305</v>
      </c>
      <c r="AC67" s="6"/>
      <c r="AD67" s="14" t="s">
        <v>5</v>
      </c>
      <c r="AE67" s="61" t="s">
        <v>70</v>
      </c>
      <c r="AF67" s="78" t="s">
        <v>70</v>
      </c>
      <c r="AG67" s="14" t="s">
        <v>5</v>
      </c>
      <c r="AH67" s="61" t="s">
        <v>70</v>
      </c>
      <c r="AI67" s="78" t="s">
        <v>70</v>
      </c>
      <c r="AJ67" s="6"/>
      <c r="AK67" s="14" t="s">
        <v>5</v>
      </c>
      <c r="AL67" s="61" t="s">
        <v>70</v>
      </c>
      <c r="AM67" s="78" t="s">
        <v>70</v>
      </c>
      <c r="AN67" s="14" t="s">
        <v>5</v>
      </c>
      <c r="AO67" s="61" t="s">
        <v>70</v>
      </c>
      <c r="AP67" s="78" t="s">
        <v>70</v>
      </c>
      <c r="AQ67" s="14"/>
      <c r="AR67" s="21"/>
      <c r="AS67" s="7"/>
      <c r="AT67" s="17"/>
      <c r="AU67" s="17"/>
      <c r="AV67" s="22"/>
      <c r="AW67" s="17"/>
      <c r="AX67" s="21"/>
      <c r="AY67" s="22"/>
      <c r="AZ67" s="17"/>
      <c r="BA67" s="17"/>
      <c r="BB67" s="23"/>
      <c r="BC67" s="17"/>
      <c r="BD67" s="21"/>
      <c r="BE67" s="22"/>
    </row>
    <row r="68" spans="1:57" s="27" customFormat="1" ht="12.75">
      <c r="A68" s="28" t="s">
        <v>122</v>
      </c>
      <c r="B68" s="13">
        <v>34.08</v>
      </c>
      <c r="C68" s="13">
        <v>187.85</v>
      </c>
      <c r="D68" s="6">
        <v>18.14213468192707</v>
      </c>
      <c r="E68" s="29">
        <v>42</v>
      </c>
      <c r="F68" s="29">
        <v>275</v>
      </c>
      <c r="G68" s="26">
        <f>E68/F68*100</f>
        <v>15.272727272727273</v>
      </c>
      <c r="H68" s="6"/>
      <c r="I68" s="13">
        <v>56.12</v>
      </c>
      <c r="J68" s="13">
        <v>187.85</v>
      </c>
      <c r="K68" s="6">
        <v>29.87490018631887</v>
      </c>
      <c r="L68" s="29">
        <v>81</v>
      </c>
      <c r="M68" s="29">
        <v>275</v>
      </c>
      <c r="N68" s="26">
        <f t="shared" si="9"/>
        <v>29.454545454545457</v>
      </c>
      <c r="O68" s="6"/>
      <c r="P68" s="13">
        <v>35.88</v>
      </c>
      <c r="Q68" s="13">
        <v>187.85</v>
      </c>
      <c r="R68" s="6">
        <v>19.100346020761247</v>
      </c>
      <c r="S68" s="29">
        <v>54</v>
      </c>
      <c r="T68" s="29">
        <v>275</v>
      </c>
      <c r="U68" s="26">
        <f t="shared" si="15"/>
        <v>19.636363636363637</v>
      </c>
      <c r="V68" s="6"/>
      <c r="W68" s="13">
        <v>46.9</v>
      </c>
      <c r="X68" s="13">
        <v>187.85</v>
      </c>
      <c r="Y68" s="6">
        <v>24.966728772957147</v>
      </c>
      <c r="Z68" s="29">
        <v>65</v>
      </c>
      <c r="AA68" s="29">
        <v>275</v>
      </c>
      <c r="AB68" s="26">
        <f t="shared" si="11"/>
        <v>23.636363636363637</v>
      </c>
      <c r="AC68" s="6"/>
      <c r="AD68" s="13">
        <v>12.81</v>
      </c>
      <c r="AE68" s="13">
        <v>187.85</v>
      </c>
      <c r="AF68" s="6">
        <v>6.819270694703221</v>
      </c>
      <c r="AG68" s="29">
        <v>27</v>
      </c>
      <c r="AH68" s="29">
        <v>275</v>
      </c>
      <c r="AI68" s="26">
        <f>AG68/AH68*100</f>
        <v>9.818181818181818</v>
      </c>
      <c r="AJ68" s="6"/>
      <c r="AK68" s="14" t="s">
        <v>5</v>
      </c>
      <c r="AL68" s="61" t="s">
        <v>70</v>
      </c>
      <c r="AM68" s="78" t="s">
        <v>70</v>
      </c>
      <c r="AN68" s="29">
        <v>6</v>
      </c>
      <c r="AO68" s="29">
        <v>275</v>
      </c>
      <c r="AP68" s="26">
        <f>AN68/AO68*100</f>
        <v>2.181818181818182</v>
      </c>
      <c r="AQ68" s="14"/>
      <c r="AR68" s="21"/>
      <c r="AS68" s="7"/>
      <c r="AT68" s="14"/>
      <c r="AU68" s="17"/>
      <c r="AV68" s="7"/>
      <c r="AW68" s="14"/>
      <c r="AX68" s="21"/>
      <c r="AY68" s="7"/>
      <c r="AZ68" s="17"/>
      <c r="BA68" s="17"/>
      <c r="BB68" s="23"/>
      <c r="BC68" s="14"/>
      <c r="BD68" s="21"/>
      <c r="BE68" s="7"/>
    </row>
    <row r="69" spans="1:57" s="27" customFormat="1" ht="12.75">
      <c r="A69" s="28" t="s">
        <v>123</v>
      </c>
      <c r="B69" s="13">
        <v>24.87</v>
      </c>
      <c r="C69" s="13">
        <v>137.04</v>
      </c>
      <c r="D69" s="6">
        <v>18.14798598949212</v>
      </c>
      <c r="E69" s="29">
        <v>32</v>
      </c>
      <c r="F69" s="29">
        <v>271</v>
      </c>
      <c r="G69" s="26">
        <f>E69/F69*100</f>
        <v>11.808118081180812</v>
      </c>
      <c r="H69" s="6"/>
      <c r="I69" s="13">
        <v>40.94</v>
      </c>
      <c r="J69" s="13">
        <v>137.04</v>
      </c>
      <c r="K69" s="6">
        <v>29.87448920023351</v>
      </c>
      <c r="L69" s="29">
        <v>95</v>
      </c>
      <c r="M69" s="29">
        <v>271</v>
      </c>
      <c r="N69" s="26">
        <f t="shared" si="9"/>
        <v>35.05535055350554</v>
      </c>
      <c r="O69" s="6"/>
      <c r="P69" s="13">
        <v>26.17</v>
      </c>
      <c r="Q69" s="13">
        <v>137.04</v>
      </c>
      <c r="R69" s="6">
        <v>19.096614127262114</v>
      </c>
      <c r="S69" s="29">
        <v>40</v>
      </c>
      <c r="T69" s="29">
        <v>271</v>
      </c>
      <c r="U69" s="26">
        <f t="shared" si="15"/>
        <v>14.760147601476014</v>
      </c>
      <c r="V69" s="6"/>
      <c r="W69" s="13">
        <v>34.21</v>
      </c>
      <c r="X69" s="13">
        <v>137.04</v>
      </c>
      <c r="Y69" s="6">
        <v>24.963514302393463</v>
      </c>
      <c r="Z69" s="29">
        <v>76</v>
      </c>
      <c r="AA69" s="29">
        <v>271</v>
      </c>
      <c r="AB69" s="26">
        <f t="shared" si="11"/>
        <v>28.044280442804425</v>
      </c>
      <c r="AC69" s="6"/>
      <c r="AD69" s="13">
        <v>9.35</v>
      </c>
      <c r="AE69" s="13">
        <v>137.04</v>
      </c>
      <c r="AF69" s="6">
        <v>6.82282545242265</v>
      </c>
      <c r="AG69" s="29">
        <v>22</v>
      </c>
      <c r="AH69" s="29">
        <v>271</v>
      </c>
      <c r="AI69" s="26">
        <f>AG69/AH69*100</f>
        <v>8.118081180811808</v>
      </c>
      <c r="AJ69" s="6"/>
      <c r="AK69" s="14" t="s">
        <v>5</v>
      </c>
      <c r="AL69" s="61" t="s">
        <v>70</v>
      </c>
      <c r="AM69" s="78" t="s">
        <v>70</v>
      </c>
      <c r="AN69" s="29">
        <v>7</v>
      </c>
      <c r="AO69" s="29">
        <v>271</v>
      </c>
      <c r="AP69" s="26">
        <f>AN69/AO69*100</f>
        <v>2.5830258302583027</v>
      </c>
      <c r="AQ69" s="14"/>
      <c r="AR69" s="21"/>
      <c r="AS69" s="7"/>
      <c r="AT69" s="14"/>
      <c r="AU69" s="17"/>
      <c r="AV69" s="7"/>
      <c r="AW69" s="14"/>
      <c r="AX69" s="21"/>
      <c r="AY69" s="7"/>
      <c r="AZ69" s="17"/>
      <c r="BA69" s="17"/>
      <c r="BB69" s="23"/>
      <c r="BC69" s="14"/>
      <c r="BD69" s="21"/>
      <c r="BE69" s="7"/>
    </row>
    <row r="70" spans="1:57" s="27" customFormat="1" ht="12.75">
      <c r="A70" s="28" t="s">
        <v>124</v>
      </c>
      <c r="B70" s="13">
        <v>11.41</v>
      </c>
      <c r="C70" s="13">
        <v>63.38</v>
      </c>
      <c r="D70" s="6">
        <v>18.002524455664247</v>
      </c>
      <c r="E70" s="29">
        <v>8</v>
      </c>
      <c r="F70" s="29">
        <v>69</v>
      </c>
      <c r="G70" s="26">
        <f>E70/F70*100</f>
        <v>11.594202898550725</v>
      </c>
      <c r="H70" s="6"/>
      <c r="I70" s="13">
        <v>15.21</v>
      </c>
      <c r="J70" s="13">
        <v>63.38</v>
      </c>
      <c r="K70" s="6">
        <v>23.998106658251814</v>
      </c>
      <c r="L70" s="29">
        <v>20</v>
      </c>
      <c r="M70" s="29">
        <v>69</v>
      </c>
      <c r="N70" s="26">
        <f t="shared" si="9"/>
        <v>28.985507246376812</v>
      </c>
      <c r="O70" s="6"/>
      <c r="P70" s="13">
        <v>8.87</v>
      </c>
      <c r="Q70" s="13">
        <v>63.38</v>
      </c>
      <c r="R70" s="6">
        <v>13.994951088671503</v>
      </c>
      <c r="S70" s="29">
        <v>6</v>
      </c>
      <c r="T70" s="29">
        <v>69</v>
      </c>
      <c r="U70" s="26">
        <f t="shared" si="15"/>
        <v>8.695652173913043</v>
      </c>
      <c r="V70" s="6"/>
      <c r="W70" s="13">
        <v>22.19</v>
      </c>
      <c r="X70" s="13">
        <v>63.38</v>
      </c>
      <c r="Y70" s="6">
        <v>35.01104449353108</v>
      </c>
      <c r="Z70" s="29">
        <v>30</v>
      </c>
      <c r="AA70" s="29">
        <v>69</v>
      </c>
      <c r="AB70" s="26">
        <f t="shared" si="11"/>
        <v>43.47826086956522</v>
      </c>
      <c r="AC70" s="6"/>
      <c r="AD70" s="14" t="s">
        <v>5</v>
      </c>
      <c r="AE70" s="61" t="s">
        <v>70</v>
      </c>
      <c r="AF70" s="78" t="s">
        <v>70</v>
      </c>
      <c r="AG70" s="14" t="s">
        <v>5</v>
      </c>
      <c r="AH70" s="61" t="s">
        <v>70</v>
      </c>
      <c r="AI70" s="78" t="s">
        <v>70</v>
      </c>
      <c r="AJ70" s="6"/>
      <c r="AK70" s="14" t="s">
        <v>5</v>
      </c>
      <c r="AL70" s="61" t="s">
        <v>70</v>
      </c>
      <c r="AM70" s="78" t="s">
        <v>70</v>
      </c>
      <c r="AN70" s="14" t="s">
        <v>5</v>
      </c>
      <c r="AO70" s="61" t="s">
        <v>70</v>
      </c>
      <c r="AP70" s="78" t="s">
        <v>70</v>
      </c>
      <c r="AQ70" s="14"/>
      <c r="AR70" s="21"/>
      <c r="AS70" s="7"/>
      <c r="AT70" s="17"/>
      <c r="AU70" s="17"/>
      <c r="AV70" s="22"/>
      <c r="AW70" s="17"/>
      <c r="AX70" s="21"/>
      <c r="AY70" s="22"/>
      <c r="AZ70" s="17"/>
      <c r="BA70" s="17"/>
      <c r="BB70" s="23"/>
      <c r="BC70" s="17"/>
      <c r="BD70" s="21"/>
      <c r="BE70" s="22"/>
    </row>
    <row r="71" spans="1:57" s="27" customFormat="1" ht="12.75">
      <c r="A71" s="28" t="s">
        <v>125</v>
      </c>
      <c r="B71" s="13">
        <v>26.79</v>
      </c>
      <c r="C71" s="13">
        <v>149.52</v>
      </c>
      <c r="D71" s="6">
        <v>17.917335473515248</v>
      </c>
      <c r="E71" s="29">
        <v>49</v>
      </c>
      <c r="F71" s="29">
        <v>243</v>
      </c>
      <c r="G71" s="26">
        <f>E71/F71*100</f>
        <v>20.16460905349794</v>
      </c>
      <c r="H71" s="6"/>
      <c r="I71" s="13">
        <v>43.89</v>
      </c>
      <c r="J71" s="13">
        <v>149.52</v>
      </c>
      <c r="K71" s="6">
        <v>29.35393258426966</v>
      </c>
      <c r="L71" s="29">
        <v>85</v>
      </c>
      <c r="M71" s="29">
        <v>243</v>
      </c>
      <c r="N71" s="26">
        <f t="shared" si="9"/>
        <v>34.97942386831276</v>
      </c>
      <c r="O71" s="6"/>
      <c r="P71" s="13">
        <v>26.71</v>
      </c>
      <c r="Q71" s="13">
        <v>149.52</v>
      </c>
      <c r="R71" s="6">
        <v>17.863830925628676</v>
      </c>
      <c r="S71" s="29">
        <v>37</v>
      </c>
      <c r="T71" s="29">
        <v>243</v>
      </c>
      <c r="U71" s="26">
        <f t="shared" si="15"/>
        <v>15.22633744855967</v>
      </c>
      <c r="V71" s="6"/>
      <c r="W71" s="13">
        <v>41.92</v>
      </c>
      <c r="X71" s="13">
        <v>149.52</v>
      </c>
      <c r="Y71" s="6">
        <v>28.036383092562865</v>
      </c>
      <c r="Z71" s="29">
        <v>58</v>
      </c>
      <c r="AA71" s="29">
        <v>243</v>
      </c>
      <c r="AB71" s="26">
        <f t="shared" si="11"/>
        <v>23.868312757201647</v>
      </c>
      <c r="AC71" s="6"/>
      <c r="AD71" s="13">
        <v>9.02</v>
      </c>
      <c r="AE71" s="13">
        <v>149.52</v>
      </c>
      <c r="AF71" s="6">
        <v>6.032637774210808</v>
      </c>
      <c r="AG71" s="29">
        <v>14</v>
      </c>
      <c r="AH71" s="29">
        <v>243</v>
      </c>
      <c r="AI71" s="26">
        <f>AG71/AH71*100</f>
        <v>5.761316872427984</v>
      </c>
      <c r="AJ71" s="6"/>
      <c r="AK71" s="14" t="s">
        <v>5</v>
      </c>
      <c r="AL71" s="61" t="s">
        <v>70</v>
      </c>
      <c r="AM71" s="78" t="s">
        <v>70</v>
      </c>
      <c r="AN71" s="14" t="s">
        <v>5</v>
      </c>
      <c r="AO71" s="61" t="s">
        <v>70</v>
      </c>
      <c r="AP71" s="78" t="s">
        <v>70</v>
      </c>
      <c r="AQ71" s="14"/>
      <c r="AR71" s="21"/>
      <c r="AS71" s="7"/>
      <c r="AT71" s="14"/>
      <c r="AU71" s="17"/>
      <c r="AV71" s="7"/>
      <c r="AW71" s="14"/>
      <c r="AX71" s="21"/>
      <c r="AY71" s="7"/>
      <c r="AZ71" s="17"/>
      <c r="BA71" s="17"/>
      <c r="BB71" s="23"/>
      <c r="BC71" s="17"/>
      <c r="BD71" s="21"/>
      <c r="BE71" s="22"/>
    </row>
    <row r="72" spans="1:57" s="27" customFormat="1" ht="12.75">
      <c r="A72" s="28" t="s">
        <v>126</v>
      </c>
      <c r="B72" s="13">
        <v>37.82</v>
      </c>
      <c r="C72" s="13">
        <v>208.7</v>
      </c>
      <c r="D72" s="6">
        <v>18.12170579779588</v>
      </c>
      <c r="E72" s="29">
        <v>20</v>
      </c>
      <c r="F72" s="29">
        <v>176</v>
      </c>
      <c r="G72" s="26">
        <f>E72/F72*100</f>
        <v>11.363636363636363</v>
      </c>
      <c r="H72" s="6"/>
      <c r="I72" s="13">
        <v>60.63</v>
      </c>
      <c r="J72" s="13">
        <v>208.7</v>
      </c>
      <c r="K72" s="6">
        <v>29.051269765213227</v>
      </c>
      <c r="L72" s="29">
        <v>55</v>
      </c>
      <c r="M72" s="29">
        <v>176</v>
      </c>
      <c r="N72" s="26">
        <f t="shared" si="9"/>
        <v>31.25</v>
      </c>
      <c r="O72" s="6"/>
      <c r="P72" s="13">
        <v>38.37</v>
      </c>
      <c r="Q72" s="13">
        <v>208.7</v>
      </c>
      <c r="R72" s="6">
        <v>18.385241974125538</v>
      </c>
      <c r="S72" s="29">
        <v>31</v>
      </c>
      <c r="T72" s="29">
        <v>176</v>
      </c>
      <c r="U72" s="26">
        <f t="shared" si="15"/>
        <v>17.613636363636363</v>
      </c>
      <c r="V72" s="6"/>
      <c r="W72" s="13">
        <v>55.04</v>
      </c>
      <c r="X72" s="13">
        <v>208.7</v>
      </c>
      <c r="Y72" s="6">
        <v>26.37278390033541</v>
      </c>
      <c r="Z72" s="29">
        <v>50</v>
      </c>
      <c r="AA72" s="29">
        <v>176</v>
      </c>
      <c r="AB72" s="26">
        <f t="shared" si="11"/>
        <v>28.40909090909091</v>
      </c>
      <c r="AC72" s="6"/>
      <c r="AD72" s="13">
        <v>14</v>
      </c>
      <c r="AE72" s="13">
        <v>208.7</v>
      </c>
      <c r="AF72" s="6">
        <v>6.708193579300431</v>
      </c>
      <c r="AG72" s="29">
        <v>17</v>
      </c>
      <c r="AH72" s="29">
        <v>176</v>
      </c>
      <c r="AI72" s="26">
        <f>AG72/AH72*100</f>
        <v>9.659090909090908</v>
      </c>
      <c r="AJ72" s="6"/>
      <c r="AK72" s="14" t="s">
        <v>5</v>
      </c>
      <c r="AL72" s="61" t="s">
        <v>70</v>
      </c>
      <c r="AM72" s="78" t="s">
        <v>70</v>
      </c>
      <c r="AN72" s="14" t="s">
        <v>5</v>
      </c>
      <c r="AO72" s="61" t="s">
        <v>70</v>
      </c>
      <c r="AP72" s="78" t="s">
        <v>70</v>
      </c>
      <c r="AQ72" s="14"/>
      <c r="AR72" s="21"/>
      <c r="AS72" s="7"/>
      <c r="AT72" s="14"/>
      <c r="AU72" s="17"/>
      <c r="AV72" s="7"/>
      <c r="AW72" s="14"/>
      <c r="AX72" s="21"/>
      <c r="AY72" s="7"/>
      <c r="AZ72" s="17"/>
      <c r="BA72" s="17"/>
      <c r="BB72" s="23"/>
      <c r="BC72" s="17"/>
      <c r="BD72" s="21"/>
      <c r="BE72" s="22"/>
    </row>
    <row r="73" spans="1:57" s="27" customFormat="1" ht="12.75">
      <c r="A73" s="28" t="s">
        <v>185</v>
      </c>
      <c r="B73" s="14" t="s">
        <v>5</v>
      </c>
      <c r="C73" s="61" t="s">
        <v>70</v>
      </c>
      <c r="D73" s="78" t="s">
        <v>70</v>
      </c>
      <c r="E73" s="14" t="s">
        <v>5</v>
      </c>
      <c r="F73" s="61" t="s">
        <v>70</v>
      </c>
      <c r="G73" s="78" t="s">
        <v>70</v>
      </c>
      <c r="H73" s="6"/>
      <c r="I73" s="14" t="s">
        <v>5</v>
      </c>
      <c r="J73" s="61" t="s">
        <v>70</v>
      </c>
      <c r="K73" s="78" t="s">
        <v>70</v>
      </c>
      <c r="L73" s="14" t="s">
        <v>5</v>
      </c>
      <c r="M73" s="61" t="s">
        <v>70</v>
      </c>
      <c r="N73" s="78" t="s">
        <v>70</v>
      </c>
      <c r="O73" s="6"/>
      <c r="P73" s="14" t="s">
        <v>5</v>
      </c>
      <c r="Q73" s="61" t="s">
        <v>70</v>
      </c>
      <c r="R73" s="78" t="s">
        <v>70</v>
      </c>
      <c r="S73" s="14" t="s">
        <v>5</v>
      </c>
      <c r="T73" s="61" t="s">
        <v>70</v>
      </c>
      <c r="U73" s="78" t="s">
        <v>70</v>
      </c>
      <c r="V73" s="6"/>
      <c r="W73" s="14" t="s">
        <v>5</v>
      </c>
      <c r="X73" s="61" t="s">
        <v>70</v>
      </c>
      <c r="Y73" s="78" t="s">
        <v>70</v>
      </c>
      <c r="Z73" s="14" t="s">
        <v>5</v>
      </c>
      <c r="AA73" s="61" t="s">
        <v>70</v>
      </c>
      <c r="AB73" s="78" t="s">
        <v>70</v>
      </c>
      <c r="AC73" s="6"/>
      <c r="AD73" s="14" t="s">
        <v>5</v>
      </c>
      <c r="AE73" s="61" t="s">
        <v>70</v>
      </c>
      <c r="AF73" s="78" t="s">
        <v>70</v>
      </c>
      <c r="AG73" s="14" t="s">
        <v>5</v>
      </c>
      <c r="AH73" s="61" t="s">
        <v>70</v>
      </c>
      <c r="AI73" s="78" t="s">
        <v>70</v>
      </c>
      <c r="AJ73" s="6"/>
      <c r="AK73" s="14" t="s">
        <v>5</v>
      </c>
      <c r="AL73" s="61" t="s">
        <v>70</v>
      </c>
      <c r="AM73" s="78" t="s">
        <v>70</v>
      </c>
      <c r="AN73" s="14" t="s">
        <v>5</v>
      </c>
      <c r="AO73" s="61" t="s">
        <v>70</v>
      </c>
      <c r="AP73" s="78" t="s">
        <v>70</v>
      </c>
      <c r="AQ73" s="17"/>
      <c r="AR73" s="21"/>
      <c r="AS73" s="22"/>
      <c r="AT73" s="17"/>
      <c r="AU73" s="17"/>
      <c r="AV73" s="22"/>
      <c r="AW73" s="17"/>
      <c r="AX73" s="21"/>
      <c r="AY73" s="22"/>
      <c r="AZ73" s="17"/>
      <c r="BA73" s="17"/>
      <c r="BB73" s="22"/>
      <c r="BC73" s="17"/>
      <c r="BD73" s="21"/>
      <c r="BE73" s="22"/>
    </row>
    <row r="74" spans="1:57" s="27" customFormat="1" ht="12.75">
      <c r="A74" s="28" t="s">
        <v>186</v>
      </c>
      <c r="B74" s="13">
        <v>8</v>
      </c>
      <c r="C74" s="13">
        <v>63</v>
      </c>
      <c r="D74" s="6">
        <v>12.698412698412698</v>
      </c>
      <c r="E74" s="29">
        <v>8</v>
      </c>
      <c r="F74" s="29">
        <v>69</v>
      </c>
      <c r="G74" s="26">
        <f>E74/F74*100</f>
        <v>11.594202898550725</v>
      </c>
      <c r="H74" s="6"/>
      <c r="I74" s="13">
        <v>12</v>
      </c>
      <c r="J74" s="13">
        <v>63</v>
      </c>
      <c r="K74" s="6">
        <v>19.047619047619047</v>
      </c>
      <c r="L74" s="29">
        <v>22</v>
      </c>
      <c r="M74" s="29">
        <v>69</v>
      </c>
      <c r="N74" s="26">
        <f>L74/M74*100</f>
        <v>31.88405797101449</v>
      </c>
      <c r="O74" s="6"/>
      <c r="P74" s="13">
        <v>10</v>
      </c>
      <c r="Q74" s="13">
        <v>63</v>
      </c>
      <c r="R74" s="6">
        <v>15.873015873015873</v>
      </c>
      <c r="S74" s="14" t="s">
        <v>5</v>
      </c>
      <c r="T74" s="61" t="s">
        <v>70</v>
      </c>
      <c r="U74" s="78" t="s">
        <v>70</v>
      </c>
      <c r="V74" s="6"/>
      <c r="W74" s="13">
        <v>13</v>
      </c>
      <c r="X74" s="13">
        <v>63</v>
      </c>
      <c r="Y74" s="6">
        <v>20.634920634920636</v>
      </c>
      <c r="Z74" s="29">
        <v>16</v>
      </c>
      <c r="AA74" s="29">
        <v>69</v>
      </c>
      <c r="AB74" s="26">
        <f>Z74/AA74*100</f>
        <v>23.18840579710145</v>
      </c>
      <c r="AC74" s="6"/>
      <c r="AD74" s="13">
        <v>15</v>
      </c>
      <c r="AE74" s="13">
        <v>63</v>
      </c>
      <c r="AF74" s="6">
        <v>23.80952380952381</v>
      </c>
      <c r="AG74" s="29">
        <v>14</v>
      </c>
      <c r="AH74" s="29">
        <v>69</v>
      </c>
      <c r="AI74" s="26">
        <f>AG74/AH74*100</f>
        <v>20.28985507246377</v>
      </c>
      <c r="AJ74" s="6"/>
      <c r="AK74" s="13">
        <v>5</v>
      </c>
      <c r="AL74" s="13">
        <v>63</v>
      </c>
      <c r="AM74" s="6">
        <v>7.936507936507937</v>
      </c>
      <c r="AN74" s="29">
        <v>6</v>
      </c>
      <c r="AO74" s="29">
        <v>69</v>
      </c>
      <c r="AP74" s="26">
        <f>AN74/AO74*100</f>
        <v>8.695652173913043</v>
      </c>
      <c r="AQ74" s="14"/>
      <c r="AR74" s="21"/>
      <c r="AS74" s="7"/>
      <c r="AT74" s="14"/>
      <c r="AU74" s="14"/>
      <c r="AV74" s="7"/>
      <c r="AW74" s="14"/>
      <c r="AX74" s="21"/>
      <c r="AY74" s="7"/>
      <c r="AZ74" s="14"/>
      <c r="BA74" s="14"/>
      <c r="BB74" s="7"/>
      <c r="BC74" s="14"/>
      <c r="BD74" s="21"/>
      <c r="BE74" s="7"/>
    </row>
    <row r="75" spans="1:57" s="27" customFormat="1" ht="12.75">
      <c r="A75" s="28" t="s">
        <v>74</v>
      </c>
      <c r="B75" s="13">
        <v>33.61</v>
      </c>
      <c r="C75" s="13">
        <v>221.58</v>
      </c>
      <c r="D75" s="6">
        <v>15.168336492463219</v>
      </c>
      <c r="E75" s="29">
        <v>45</v>
      </c>
      <c r="F75" s="29">
        <v>236</v>
      </c>
      <c r="G75" s="26">
        <f>E75/F75*100</f>
        <v>19.06779661016949</v>
      </c>
      <c r="H75" s="6"/>
      <c r="I75" s="13">
        <v>63.69</v>
      </c>
      <c r="J75" s="13">
        <v>221.58</v>
      </c>
      <c r="K75" s="6">
        <v>28.743568914161926</v>
      </c>
      <c r="L75" s="29">
        <v>78</v>
      </c>
      <c r="M75" s="29">
        <v>236</v>
      </c>
      <c r="N75" s="26">
        <f>L75/M75*100</f>
        <v>33.05084745762712</v>
      </c>
      <c r="O75" s="6"/>
      <c r="P75" s="13">
        <v>43.34</v>
      </c>
      <c r="Q75" s="13">
        <v>221.58</v>
      </c>
      <c r="R75" s="6">
        <v>19.559527033125732</v>
      </c>
      <c r="S75" s="29">
        <v>49</v>
      </c>
      <c r="T75" s="29">
        <v>236</v>
      </c>
      <c r="U75" s="26">
        <f>S75/T75*100</f>
        <v>20.76271186440678</v>
      </c>
      <c r="V75" s="6"/>
      <c r="W75" s="13">
        <v>54.84</v>
      </c>
      <c r="X75" s="13">
        <v>221.58</v>
      </c>
      <c r="Y75" s="6">
        <v>24.749526130517193</v>
      </c>
      <c r="Z75" s="29">
        <v>50</v>
      </c>
      <c r="AA75" s="29">
        <v>236</v>
      </c>
      <c r="AB75" s="26">
        <f>Z75/AA75*100</f>
        <v>21.1864406779661</v>
      </c>
      <c r="AC75" s="6"/>
      <c r="AD75" s="13">
        <v>19.9</v>
      </c>
      <c r="AE75" s="13">
        <v>221.58</v>
      </c>
      <c r="AF75" s="6">
        <v>8.980954959833918</v>
      </c>
      <c r="AG75" s="29">
        <v>12</v>
      </c>
      <c r="AH75" s="29">
        <v>236</v>
      </c>
      <c r="AI75" s="26">
        <f>AG75/AH75*100</f>
        <v>5.084745762711865</v>
      </c>
      <c r="AJ75" s="6"/>
      <c r="AK75" s="13">
        <v>6.19</v>
      </c>
      <c r="AL75" s="13">
        <v>221.58</v>
      </c>
      <c r="AM75" s="6">
        <v>2.7935734272046213</v>
      </c>
      <c r="AN75" s="14" t="s">
        <v>5</v>
      </c>
      <c r="AO75" s="61" t="s">
        <v>70</v>
      </c>
      <c r="AP75" s="78" t="s">
        <v>70</v>
      </c>
      <c r="AQ75" s="14"/>
      <c r="AR75" s="21"/>
      <c r="AS75" s="7"/>
      <c r="AT75" s="14"/>
      <c r="AU75" s="14"/>
      <c r="AV75" s="7"/>
      <c r="AW75" s="14"/>
      <c r="AX75" s="21"/>
      <c r="AY75" s="7"/>
      <c r="AZ75" s="14"/>
      <c r="BA75" s="14"/>
      <c r="BB75" s="7"/>
      <c r="BC75" s="17"/>
      <c r="BD75" s="21"/>
      <c r="BE75" s="22"/>
    </row>
    <row r="76" spans="1:57" s="27" customFormat="1" ht="12.75">
      <c r="A76" s="28" t="s">
        <v>75</v>
      </c>
      <c r="B76" s="13">
        <v>118</v>
      </c>
      <c r="C76" s="13">
        <v>616</v>
      </c>
      <c r="D76" s="6">
        <v>19.155844155844157</v>
      </c>
      <c r="E76" s="29">
        <v>136</v>
      </c>
      <c r="F76" s="29">
        <v>751</v>
      </c>
      <c r="G76" s="26">
        <f>E76/F76*100</f>
        <v>18.10918774966711</v>
      </c>
      <c r="H76" s="6"/>
      <c r="I76" s="13">
        <v>188</v>
      </c>
      <c r="J76" s="13">
        <v>616</v>
      </c>
      <c r="K76" s="6">
        <v>30.51948051948052</v>
      </c>
      <c r="L76" s="29">
        <v>224</v>
      </c>
      <c r="M76" s="29">
        <v>751</v>
      </c>
      <c r="N76" s="26">
        <f>L76/M76*100</f>
        <v>29.82689747003995</v>
      </c>
      <c r="O76" s="6"/>
      <c r="P76" s="13">
        <v>113</v>
      </c>
      <c r="Q76" s="13">
        <v>616</v>
      </c>
      <c r="R76" s="6">
        <v>18.344155844155843</v>
      </c>
      <c r="S76" s="29">
        <v>136</v>
      </c>
      <c r="T76" s="29">
        <v>751</v>
      </c>
      <c r="U76" s="26">
        <f>S76/T76*100</f>
        <v>18.10918774966711</v>
      </c>
      <c r="V76" s="6"/>
      <c r="W76" s="13">
        <v>148</v>
      </c>
      <c r="X76" s="13">
        <v>616</v>
      </c>
      <c r="Y76" s="6">
        <v>24.025974025974026</v>
      </c>
      <c r="Z76" s="29">
        <v>179</v>
      </c>
      <c r="AA76" s="29">
        <v>751</v>
      </c>
      <c r="AB76" s="26">
        <f>Z76/AA76*100</f>
        <v>23.834886817576564</v>
      </c>
      <c r="AC76" s="6"/>
      <c r="AD76" s="13">
        <v>35</v>
      </c>
      <c r="AE76" s="13">
        <v>616</v>
      </c>
      <c r="AF76" s="6">
        <v>5.681818181818182</v>
      </c>
      <c r="AG76" s="29">
        <v>63</v>
      </c>
      <c r="AH76" s="29">
        <v>751</v>
      </c>
      <c r="AI76" s="26">
        <f>AG76/AH76*100</f>
        <v>8.388814913448735</v>
      </c>
      <c r="AJ76" s="6"/>
      <c r="AK76" s="13">
        <v>14</v>
      </c>
      <c r="AL76" s="13">
        <v>616</v>
      </c>
      <c r="AM76" s="6">
        <v>2.272727272727273</v>
      </c>
      <c r="AN76" s="29">
        <v>13</v>
      </c>
      <c r="AO76" s="29">
        <v>751</v>
      </c>
      <c r="AP76" s="26">
        <f>AN76/AO76*100</f>
        <v>1.7310252996005324</v>
      </c>
      <c r="AQ76" s="14"/>
      <c r="AR76" s="21"/>
      <c r="AS76" s="7"/>
      <c r="AT76" s="14"/>
      <c r="AU76" s="14"/>
      <c r="AV76" s="7"/>
      <c r="AW76" s="14"/>
      <c r="AX76" s="21"/>
      <c r="AY76" s="7"/>
      <c r="AZ76" s="14"/>
      <c r="BA76" s="14"/>
      <c r="BB76" s="7"/>
      <c r="BC76" s="14"/>
      <c r="BD76" s="21"/>
      <c r="BE76" s="7"/>
    </row>
    <row r="77" spans="1:57" s="27" customFormat="1" ht="12.75">
      <c r="A77" s="28" t="s">
        <v>76</v>
      </c>
      <c r="B77" s="13">
        <v>5.1</v>
      </c>
      <c r="C77" s="13">
        <v>33.59</v>
      </c>
      <c r="D77" s="6">
        <v>15.183090205418276</v>
      </c>
      <c r="E77" s="14" t="s">
        <v>5</v>
      </c>
      <c r="F77" s="61" t="s">
        <v>70</v>
      </c>
      <c r="G77" s="78" t="s">
        <v>70</v>
      </c>
      <c r="H77" s="6"/>
      <c r="I77" s="13">
        <v>9.65</v>
      </c>
      <c r="J77" s="13">
        <v>33.59</v>
      </c>
      <c r="K77" s="6">
        <v>28.728788329860073</v>
      </c>
      <c r="L77" s="14" t="s">
        <v>5</v>
      </c>
      <c r="M77" s="61" t="s">
        <v>70</v>
      </c>
      <c r="N77" s="78" t="s">
        <v>70</v>
      </c>
      <c r="O77" s="6"/>
      <c r="P77" s="13">
        <v>6.57</v>
      </c>
      <c r="Q77" s="13">
        <v>33.59</v>
      </c>
      <c r="R77" s="6">
        <v>19.55939267639178</v>
      </c>
      <c r="S77" s="14" t="s">
        <v>5</v>
      </c>
      <c r="T77" s="61" t="s">
        <v>70</v>
      </c>
      <c r="U77" s="78" t="s">
        <v>70</v>
      </c>
      <c r="V77" s="6"/>
      <c r="W77" s="13">
        <v>8.31</v>
      </c>
      <c r="X77" s="13">
        <v>33.59</v>
      </c>
      <c r="Y77" s="6">
        <v>24.739505805299192</v>
      </c>
      <c r="Z77" s="14" t="s">
        <v>5</v>
      </c>
      <c r="AA77" s="61" t="s">
        <v>70</v>
      </c>
      <c r="AB77" s="78" t="s">
        <v>70</v>
      </c>
      <c r="AC77" s="6"/>
      <c r="AD77" s="14" t="s">
        <v>5</v>
      </c>
      <c r="AE77" s="61" t="s">
        <v>70</v>
      </c>
      <c r="AF77" s="78" t="s">
        <v>70</v>
      </c>
      <c r="AG77" s="14" t="s">
        <v>5</v>
      </c>
      <c r="AH77" s="61" t="s">
        <v>70</v>
      </c>
      <c r="AI77" s="78" t="s">
        <v>70</v>
      </c>
      <c r="AJ77" s="6"/>
      <c r="AK77" s="14" t="s">
        <v>5</v>
      </c>
      <c r="AL77" s="61" t="s">
        <v>70</v>
      </c>
      <c r="AM77" s="78" t="s">
        <v>70</v>
      </c>
      <c r="AN77" s="14" t="s">
        <v>5</v>
      </c>
      <c r="AO77" s="61" t="s">
        <v>70</v>
      </c>
      <c r="AP77" s="78" t="s">
        <v>70</v>
      </c>
      <c r="AQ77" s="17"/>
      <c r="AR77" s="21"/>
      <c r="AS77" s="22"/>
      <c r="AT77" s="17"/>
      <c r="AU77" s="17"/>
      <c r="AV77" s="22"/>
      <c r="AW77" s="17"/>
      <c r="AX77" s="21"/>
      <c r="AY77" s="22"/>
      <c r="AZ77" s="17"/>
      <c r="BA77" s="17"/>
      <c r="BB77" s="23"/>
      <c r="BC77" s="17"/>
      <c r="BD77" s="21"/>
      <c r="BE77" s="22"/>
    </row>
    <row r="78" spans="1:57" s="27" customFormat="1" ht="12.75">
      <c r="A78" s="28" t="s">
        <v>77</v>
      </c>
      <c r="B78" s="13">
        <v>14.63</v>
      </c>
      <c r="C78" s="13">
        <v>96.47</v>
      </c>
      <c r="D78" s="6">
        <v>15.165336374002282</v>
      </c>
      <c r="E78" s="29">
        <v>9</v>
      </c>
      <c r="F78" s="29">
        <v>60</v>
      </c>
      <c r="G78" s="26">
        <f aca="true" t="shared" si="16" ref="G78:G86">E78/F78*100</f>
        <v>15</v>
      </c>
      <c r="H78" s="6"/>
      <c r="I78" s="13">
        <v>27.73</v>
      </c>
      <c r="J78" s="13">
        <v>96.47</v>
      </c>
      <c r="K78" s="6">
        <v>28.74468746760651</v>
      </c>
      <c r="L78" s="29">
        <v>19</v>
      </c>
      <c r="M78" s="29">
        <v>60</v>
      </c>
      <c r="N78" s="26">
        <f aca="true" t="shared" si="17" ref="N78:N90">L78/M78*100</f>
        <v>31.666666666666664</v>
      </c>
      <c r="O78" s="6"/>
      <c r="P78" s="13">
        <v>18.87</v>
      </c>
      <c r="Q78" s="13">
        <v>96.47</v>
      </c>
      <c r="R78" s="6">
        <v>19.5604851249093</v>
      </c>
      <c r="S78" s="29">
        <v>8</v>
      </c>
      <c r="T78" s="29">
        <v>60</v>
      </c>
      <c r="U78" s="26">
        <f aca="true" t="shared" si="18" ref="U78:U88">S78/T78*100</f>
        <v>13.333333333333334</v>
      </c>
      <c r="V78" s="6"/>
      <c r="W78" s="13">
        <v>23.88</v>
      </c>
      <c r="X78" s="13">
        <v>96.47</v>
      </c>
      <c r="Y78" s="6">
        <v>24.753809474448015</v>
      </c>
      <c r="Z78" s="29">
        <v>15</v>
      </c>
      <c r="AA78" s="29">
        <v>60</v>
      </c>
      <c r="AB78" s="26">
        <f aca="true" t="shared" si="19" ref="AB78:AB90">Z78/AA78*100</f>
        <v>25</v>
      </c>
      <c r="AC78" s="6"/>
      <c r="AD78" s="13">
        <v>8.67</v>
      </c>
      <c r="AE78" s="13">
        <v>96.47</v>
      </c>
      <c r="AF78" s="6">
        <v>8.987249922255623</v>
      </c>
      <c r="AG78" s="29">
        <v>8</v>
      </c>
      <c r="AH78" s="29">
        <v>60</v>
      </c>
      <c r="AI78" s="26">
        <f aca="true" t="shared" si="20" ref="AI78:AI88">AG78/AH78*100</f>
        <v>13.333333333333334</v>
      </c>
      <c r="AJ78" s="6"/>
      <c r="AK78" s="14" t="s">
        <v>5</v>
      </c>
      <c r="AL78" s="61" t="s">
        <v>70</v>
      </c>
      <c r="AM78" s="78" t="s">
        <v>70</v>
      </c>
      <c r="AN78" s="14" t="s">
        <v>5</v>
      </c>
      <c r="AO78" s="61" t="s">
        <v>70</v>
      </c>
      <c r="AP78" s="78" t="s">
        <v>70</v>
      </c>
      <c r="AQ78" s="14"/>
      <c r="AR78" s="21"/>
      <c r="AS78" s="7"/>
      <c r="AT78" s="14"/>
      <c r="AU78" s="17"/>
      <c r="AV78" s="7"/>
      <c r="AW78" s="14"/>
      <c r="AX78" s="21"/>
      <c r="AY78" s="7"/>
      <c r="AZ78" s="17"/>
      <c r="BA78" s="17"/>
      <c r="BB78" s="23"/>
      <c r="BC78" s="17"/>
      <c r="BD78" s="21"/>
      <c r="BE78" s="22"/>
    </row>
    <row r="79" spans="1:57" s="27" customFormat="1" ht="12.75">
      <c r="A79" s="28" t="s">
        <v>78</v>
      </c>
      <c r="B79" s="13">
        <v>22.66</v>
      </c>
      <c r="C79" s="13">
        <v>149.36</v>
      </c>
      <c r="D79" s="6">
        <v>15.171397964649168</v>
      </c>
      <c r="E79" s="29">
        <v>76</v>
      </c>
      <c r="F79" s="29">
        <v>473</v>
      </c>
      <c r="G79" s="26">
        <f t="shared" si="16"/>
        <v>16.0676532769556</v>
      </c>
      <c r="H79" s="6"/>
      <c r="I79" s="13">
        <v>42.93</v>
      </c>
      <c r="J79" s="13">
        <v>149.36</v>
      </c>
      <c r="K79" s="6">
        <v>28.742635243706477</v>
      </c>
      <c r="L79" s="29">
        <v>162</v>
      </c>
      <c r="M79" s="29">
        <v>473</v>
      </c>
      <c r="N79" s="26">
        <f t="shared" si="17"/>
        <v>34.24947145877378</v>
      </c>
      <c r="O79" s="6"/>
      <c r="P79" s="13">
        <v>29.22</v>
      </c>
      <c r="Q79" s="13">
        <v>149.36</v>
      </c>
      <c r="R79" s="6">
        <v>19.563470808784142</v>
      </c>
      <c r="S79" s="29">
        <v>67</v>
      </c>
      <c r="T79" s="29">
        <v>473</v>
      </c>
      <c r="U79" s="26">
        <f t="shared" si="18"/>
        <v>14.16490486257928</v>
      </c>
      <c r="V79" s="6"/>
      <c r="W79" s="13">
        <v>36.97</v>
      </c>
      <c r="X79" s="13">
        <v>149.36</v>
      </c>
      <c r="Y79" s="6">
        <v>24.752276379217996</v>
      </c>
      <c r="Z79" s="29">
        <v>110</v>
      </c>
      <c r="AA79" s="29">
        <v>473</v>
      </c>
      <c r="AB79" s="26">
        <f t="shared" si="19"/>
        <v>23.25581395348837</v>
      </c>
      <c r="AC79" s="6"/>
      <c r="AD79" s="13">
        <v>13.42</v>
      </c>
      <c r="AE79" s="13">
        <v>149.36</v>
      </c>
      <c r="AF79" s="6">
        <v>8.985002678093197</v>
      </c>
      <c r="AG79" s="29">
        <v>42</v>
      </c>
      <c r="AH79" s="29">
        <v>473</v>
      </c>
      <c r="AI79" s="26">
        <f t="shared" si="20"/>
        <v>8.879492600422834</v>
      </c>
      <c r="AJ79" s="6"/>
      <c r="AK79" s="14" t="s">
        <v>5</v>
      </c>
      <c r="AL79" s="61" t="s">
        <v>70</v>
      </c>
      <c r="AM79" s="78" t="s">
        <v>70</v>
      </c>
      <c r="AN79" s="29">
        <v>16</v>
      </c>
      <c r="AO79" s="29">
        <v>473</v>
      </c>
      <c r="AP79" s="26">
        <f aca="true" t="shared" si="21" ref="AP79:AP86">AN79/AO79*100</f>
        <v>3.382663847780127</v>
      </c>
      <c r="AQ79" s="14"/>
      <c r="AR79" s="21"/>
      <c r="AS79" s="7"/>
      <c r="AT79" s="14"/>
      <c r="AU79" s="17"/>
      <c r="AV79" s="7"/>
      <c r="AW79" s="14"/>
      <c r="AX79" s="21"/>
      <c r="AY79" s="7"/>
      <c r="AZ79" s="17"/>
      <c r="BA79" s="17"/>
      <c r="BB79" s="23"/>
      <c r="BC79" s="14"/>
      <c r="BD79" s="21"/>
      <c r="BE79" s="7"/>
    </row>
    <row r="80" spans="1:57" s="27" customFormat="1" ht="12.75">
      <c r="A80" s="28" t="s">
        <v>94</v>
      </c>
      <c r="B80" s="13">
        <v>77.16</v>
      </c>
      <c r="C80" s="13">
        <v>539.38</v>
      </c>
      <c r="D80" s="6">
        <v>14.305313508101895</v>
      </c>
      <c r="E80" s="29">
        <v>74</v>
      </c>
      <c r="F80" s="29">
        <v>558</v>
      </c>
      <c r="G80" s="26">
        <f t="shared" si="16"/>
        <v>13.261648745519713</v>
      </c>
      <c r="H80" s="6"/>
      <c r="I80" s="13">
        <v>144.85</v>
      </c>
      <c r="J80" s="13">
        <v>539.38</v>
      </c>
      <c r="K80" s="6">
        <v>26.854907486373243</v>
      </c>
      <c r="L80" s="29">
        <v>154</v>
      </c>
      <c r="M80" s="29">
        <v>558</v>
      </c>
      <c r="N80" s="26">
        <f t="shared" si="17"/>
        <v>27.598566308243726</v>
      </c>
      <c r="O80" s="6"/>
      <c r="P80" s="13">
        <v>100.45</v>
      </c>
      <c r="Q80" s="13">
        <v>539.38</v>
      </c>
      <c r="R80" s="6">
        <v>18.62323408357744</v>
      </c>
      <c r="S80" s="29">
        <v>102</v>
      </c>
      <c r="T80" s="29">
        <v>558</v>
      </c>
      <c r="U80" s="26">
        <f t="shared" si="18"/>
        <v>18.27956989247312</v>
      </c>
      <c r="V80" s="6"/>
      <c r="W80" s="13">
        <v>147.04</v>
      </c>
      <c r="X80" s="13">
        <v>539.38</v>
      </c>
      <c r="Y80" s="6">
        <v>27.260929215024657</v>
      </c>
      <c r="Z80" s="29">
        <v>148</v>
      </c>
      <c r="AA80" s="29">
        <v>558</v>
      </c>
      <c r="AB80" s="26">
        <f t="shared" si="19"/>
        <v>26.523297491039425</v>
      </c>
      <c r="AC80" s="6"/>
      <c r="AD80" s="13">
        <v>55.32</v>
      </c>
      <c r="AE80" s="13">
        <v>539.38</v>
      </c>
      <c r="AF80" s="6">
        <v>10.2562201045645</v>
      </c>
      <c r="AG80" s="29">
        <v>67</v>
      </c>
      <c r="AH80" s="29">
        <v>558</v>
      </c>
      <c r="AI80" s="26">
        <f t="shared" si="20"/>
        <v>12.007168458781361</v>
      </c>
      <c r="AJ80" s="6"/>
      <c r="AK80" s="13">
        <v>14.56</v>
      </c>
      <c r="AL80" s="13">
        <v>539.38</v>
      </c>
      <c r="AM80" s="6">
        <v>2.6993956023582633</v>
      </c>
      <c r="AN80" s="29">
        <v>13</v>
      </c>
      <c r="AO80" s="29">
        <v>558</v>
      </c>
      <c r="AP80" s="26">
        <f t="shared" si="21"/>
        <v>2.3297491039426523</v>
      </c>
      <c r="AQ80" s="14"/>
      <c r="AR80" s="21"/>
      <c r="AS80" s="7"/>
      <c r="AT80" s="14"/>
      <c r="AU80" s="14"/>
      <c r="AV80" s="7"/>
      <c r="AW80" s="14"/>
      <c r="AX80" s="21"/>
      <c r="AY80" s="7"/>
      <c r="AZ80" s="14"/>
      <c r="BA80" s="14"/>
      <c r="BB80" s="7"/>
      <c r="BC80" s="14"/>
      <c r="BD80" s="21"/>
      <c r="BE80" s="7"/>
    </row>
    <row r="81" spans="1:57" s="27" customFormat="1" ht="12.75">
      <c r="A81" s="28" t="s">
        <v>79</v>
      </c>
      <c r="B81" s="13">
        <v>74.47</v>
      </c>
      <c r="C81" s="13">
        <v>514.26</v>
      </c>
      <c r="D81" s="6">
        <v>14.481001827869171</v>
      </c>
      <c r="E81" s="29">
        <v>41</v>
      </c>
      <c r="F81" s="29">
        <v>500</v>
      </c>
      <c r="G81" s="26">
        <f t="shared" si="16"/>
        <v>8.200000000000001</v>
      </c>
      <c r="H81" s="6"/>
      <c r="I81" s="13">
        <v>130.18</v>
      </c>
      <c r="J81" s="13">
        <v>514.26</v>
      </c>
      <c r="K81" s="6">
        <v>25.314043479951774</v>
      </c>
      <c r="L81" s="29">
        <v>127</v>
      </c>
      <c r="M81" s="29">
        <v>500</v>
      </c>
      <c r="N81" s="26">
        <f t="shared" si="17"/>
        <v>25.4</v>
      </c>
      <c r="O81" s="6"/>
      <c r="P81" s="13">
        <v>100.27</v>
      </c>
      <c r="Q81" s="13">
        <v>514.26</v>
      </c>
      <c r="R81" s="6">
        <v>19.497919340411464</v>
      </c>
      <c r="S81" s="29">
        <v>120</v>
      </c>
      <c r="T81" s="29">
        <v>500</v>
      </c>
      <c r="U81" s="26">
        <f t="shared" si="18"/>
        <v>24</v>
      </c>
      <c r="V81" s="6"/>
      <c r="W81" s="13">
        <v>152.46</v>
      </c>
      <c r="X81" s="13">
        <v>514.26</v>
      </c>
      <c r="Y81" s="6">
        <v>29.646482324116207</v>
      </c>
      <c r="Z81" s="29">
        <v>159</v>
      </c>
      <c r="AA81" s="29">
        <v>500</v>
      </c>
      <c r="AB81" s="26">
        <f t="shared" si="19"/>
        <v>31.8</v>
      </c>
      <c r="AC81" s="6"/>
      <c r="AD81" s="13">
        <v>41.63</v>
      </c>
      <c r="AE81" s="13">
        <v>514.26</v>
      </c>
      <c r="AF81" s="6">
        <v>8.095126978571152</v>
      </c>
      <c r="AG81" s="29">
        <v>44</v>
      </c>
      <c r="AH81" s="29">
        <v>500</v>
      </c>
      <c r="AI81" s="26">
        <f t="shared" si="20"/>
        <v>8.799999999999999</v>
      </c>
      <c r="AJ81" s="6"/>
      <c r="AK81" s="13">
        <v>15.25</v>
      </c>
      <c r="AL81" s="13">
        <v>514.26</v>
      </c>
      <c r="AM81" s="6">
        <v>2.9654260490802318</v>
      </c>
      <c r="AN81" s="29">
        <v>9</v>
      </c>
      <c r="AO81" s="29">
        <v>500</v>
      </c>
      <c r="AP81" s="26">
        <f t="shared" si="21"/>
        <v>1.7999999999999998</v>
      </c>
      <c r="AQ81" s="14"/>
      <c r="AR81" s="21"/>
      <c r="AS81" s="7"/>
      <c r="AT81" s="14"/>
      <c r="AU81" s="14"/>
      <c r="AV81" s="7"/>
      <c r="AW81" s="14"/>
      <c r="AX81" s="21"/>
      <c r="AY81" s="7"/>
      <c r="AZ81" s="14"/>
      <c r="BA81" s="14"/>
      <c r="BB81" s="7"/>
      <c r="BC81" s="14"/>
      <c r="BD81" s="21"/>
      <c r="BE81" s="7"/>
    </row>
    <row r="82" spans="1:57" s="27" customFormat="1" ht="12.75">
      <c r="A82" s="28" t="s">
        <v>80</v>
      </c>
      <c r="B82" s="13">
        <v>52.53</v>
      </c>
      <c r="C82" s="13">
        <v>362.74</v>
      </c>
      <c r="D82" s="6">
        <v>14.481446766278877</v>
      </c>
      <c r="E82" s="29">
        <v>75</v>
      </c>
      <c r="F82" s="29">
        <v>464</v>
      </c>
      <c r="G82" s="26">
        <f t="shared" si="16"/>
        <v>16.163793103448278</v>
      </c>
      <c r="H82" s="6"/>
      <c r="I82" s="13">
        <v>91.82</v>
      </c>
      <c r="J82" s="13">
        <v>362.74</v>
      </c>
      <c r="K82" s="6">
        <v>25.312896289353255</v>
      </c>
      <c r="L82" s="29">
        <v>118</v>
      </c>
      <c r="M82" s="29">
        <v>464</v>
      </c>
      <c r="N82" s="26">
        <f t="shared" si="17"/>
        <v>25.43103448275862</v>
      </c>
      <c r="O82" s="6"/>
      <c r="P82" s="13">
        <v>70.73</v>
      </c>
      <c r="Q82" s="13">
        <v>362.74</v>
      </c>
      <c r="R82" s="6">
        <v>19.49881457793461</v>
      </c>
      <c r="S82" s="29">
        <v>90</v>
      </c>
      <c r="T82" s="29">
        <v>464</v>
      </c>
      <c r="U82" s="26">
        <f t="shared" si="18"/>
        <v>19.396551724137932</v>
      </c>
      <c r="V82" s="6"/>
      <c r="W82" s="13">
        <v>107.54</v>
      </c>
      <c r="X82" s="13">
        <v>362.74</v>
      </c>
      <c r="Y82" s="6">
        <v>29.64657881678337</v>
      </c>
      <c r="Z82" s="29">
        <v>132</v>
      </c>
      <c r="AA82" s="29">
        <v>464</v>
      </c>
      <c r="AB82" s="26">
        <f t="shared" si="19"/>
        <v>28.448275862068968</v>
      </c>
      <c r="AC82" s="6"/>
      <c r="AD82" s="13">
        <v>29.37</v>
      </c>
      <c r="AE82" s="13">
        <v>362.74</v>
      </c>
      <c r="AF82" s="6">
        <v>8.096708386171914</v>
      </c>
      <c r="AG82" s="29">
        <v>41</v>
      </c>
      <c r="AH82" s="29">
        <v>464</v>
      </c>
      <c r="AI82" s="26">
        <f t="shared" si="20"/>
        <v>8.836206896551724</v>
      </c>
      <c r="AJ82" s="6"/>
      <c r="AK82" s="13">
        <v>10.75</v>
      </c>
      <c r="AL82" s="13">
        <v>362.74</v>
      </c>
      <c r="AM82" s="6">
        <v>2.9635551634779733</v>
      </c>
      <c r="AN82" s="29">
        <v>9</v>
      </c>
      <c r="AO82" s="29">
        <v>464</v>
      </c>
      <c r="AP82" s="26">
        <f t="shared" si="21"/>
        <v>1.9396551724137931</v>
      </c>
      <c r="AQ82" s="14"/>
      <c r="AR82" s="21"/>
      <c r="AS82" s="7"/>
      <c r="AT82" s="14"/>
      <c r="AU82" s="14"/>
      <c r="AV82" s="7"/>
      <c r="AW82" s="14"/>
      <c r="AX82" s="21"/>
      <c r="AY82" s="7"/>
      <c r="AZ82" s="14"/>
      <c r="BA82" s="14"/>
      <c r="BB82" s="7"/>
      <c r="BC82" s="14"/>
      <c r="BD82" s="21"/>
      <c r="BE82" s="7"/>
    </row>
    <row r="83" spans="1:57" s="27" customFormat="1" ht="12.75">
      <c r="A83" s="28" t="s">
        <v>95</v>
      </c>
      <c r="B83" s="13">
        <v>77.84</v>
      </c>
      <c r="C83" s="13">
        <v>533.62</v>
      </c>
      <c r="D83" s="6">
        <v>14.587159401821522</v>
      </c>
      <c r="E83" s="29">
        <v>68</v>
      </c>
      <c r="F83" s="29">
        <v>640</v>
      </c>
      <c r="G83" s="26">
        <f t="shared" si="16"/>
        <v>10.625</v>
      </c>
      <c r="H83" s="6"/>
      <c r="I83" s="13">
        <v>134.15</v>
      </c>
      <c r="J83" s="13">
        <v>533.62</v>
      </c>
      <c r="K83" s="6">
        <v>25.139612458303663</v>
      </c>
      <c r="L83" s="29">
        <v>171</v>
      </c>
      <c r="M83" s="29">
        <v>640</v>
      </c>
      <c r="N83" s="26">
        <f t="shared" si="17"/>
        <v>26.718750000000004</v>
      </c>
      <c r="O83" s="6"/>
      <c r="P83" s="13">
        <v>101.55</v>
      </c>
      <c r="Q83" s="13">
        <v>533.62</v>
      </c>
      <c r="R83" s="6">
        <v>19.030396162062893</v>
      </c>
      <c r="S83" s="29">
        <v>120</v>
      </c>
      <c r="T83" s="29">
        <v>640</v>
      </c>
      <c r="U83" s="26">
        <f t="shared" si="18"/>
        <v>18.75</v>
      </c>
      <c r="V83" s="6"/>
      <c r="W83" s="13">
        <v>155.96</v>
      </c>
      <c r="X83" s="13">
        <v>533.62</v>
      </c>
      <c r="Y83" s="6">
        <v>29.22679060005247</v>
      </c>
      <c r="Z83" s="29">
        <v>181</v>
      </c>
      <c r="AA83" s="29">
        <v>640</v>
      </c>
      <c r="AB83" s="26">
        <f t="shared" si="19"/>
        <v>28.281250000000004</v>
      </c>
      <c r="AC83" s="6"/>
      <c r="AD83" s="13">
        <v>52.68</v>
      </c>
      <c r="AE83" s="13">
        <v>533.62</v>
      </c>
      <c r="AF83" s="6">
        <v>9.872193695888459</v>
      </c>
      <c r="AG83" s="29">
        <v>89</v>
      </c>
      <c r="AH83" s="29">
        <v>640</v>
      </c>
      <c r="AI83" s="26">
        <f t="shared" si="20"/>
        <v>13.90625</v>
      </c>
      <c r="AJ83" s="6"/>
      <c r="AK83" s="13">
        <v>11.44</v>
      </c>
      <c r="AL83" s="13">
        <v>533.62</v>
      </c>
      <c r="AM83" s="6">
        <v>2.1438476818709944</v>
      </c>
      <c r="AN83" s="29">
        <v>11</v>
      </c>
      <c r="AO83" s="29">
        <v>640</v>
      </c>
      <c r="AP83" s="26">
        <f t="shared" si="21"/>
        <v>1.7187500000000002</v>
      </c>
      <c r="AQ83" s="14"/>
      <c r="AR83" s="21"/>
      <c r="AS83" s="7"/>
      <c r="AT83" s="14"/>
      <c r="AU83" s="14"/>
      <c r="AV83" s="7"/>
      <c r="AW83" s="14"/>
      <c r="AX83" s="21"/>
      <c r="AY83" s="7"/>
      <c r="AZ83" s="14"/>
      <c r="BA83" s="14"/>
      <c r="BB83" s="7"/>
      <c r="BC83" s="14"/>
      <c r="BD83" s="21"/>
      <c r="BE83" s="7"/>
    </row>
    <row r="84" spans="1:57" s="27" customFormat="1" ht="12.75">
      <c r="A84" s="28" t="s">
        <v>192</v>
      </c>
      <c r="B84" s="13">
        <v>272</v>
      </c>
      <c r="C84" s="13">
        <v>1917</v>
      </c>
      <c r="D84" s="6">
        <v>14.188836724047992</v>
      </c>
      <c r="E84" s="29">
        <v>261</v>
      </c>
      <c r="F84" s="29">
        <v>2041</v>
      </c>
      <c r="G84" s="26">
        <f t="shared" si="16"/>
        <v>12.787849093581578</v>
      </c>
      <c r="H84" s="6"/>
      <c r="I84" s="13">
        <v>478</v>
      </c>
      <c r="J84" s="13">
        <v>1917</v>
      </c>
      <c r="K84" s="6">
        <v>24.934793948878458</v>
      </c>
      <c r="L84" s="29">
        <v>500</v>
      </c>
      <c r="M84" s="29">
        <v>2041</v>
      </c>
      <c r="N84" s="26">
        <f t="shared" si="17"/>
        <v>24.49779519843214</v>
      </c>
      <c r="O84" s="6"/>
      <c r="P84" s="13">
        <v>346</v>
      </c>
      <c r="Q84" s="13">
        <v>1917</v>
      </c>
      <c r="R84" s="6">
        <v>18.049034950443403</v>
      </c>
      <c r="S84" s="29">
        <v>360</v>
      </c>
      <c r="T84" s="29">
        <v>2041</v>
      </c>
      <c r="U84" s="26">
        <f t="shared" si="18"/>
        <v>17.63841254287114</v>
      </c>
      <c r="V84" s="6"/>
      <c r="W84" s="13">
        <v>583</v>
      </c>
      <c r="X84" s="13">
        <v>1917</v>
      </c>
      <c r="Y84" s="6">
        <v>30.41210224308816</v>
      </c>
      <c r="Z84" s="29">
        <v>643</v>
      </c>
      <c r="AA84" s="29">
        <v>2041</v>
      </c>
      <c r="AB84" s="26">
        <f t="shared" si="19"/>
        <v>31.504164625183734</v>
      </c>
      <c r="AC84" s="6"/>
      <c r="AD84" s="13">
        <v>190</v>
      </c>
      <c r="AE84" s="13">
        <v>1917</v>
      </c>
      <c r="AF84" s="6">
        <v>9.9113197704747</v>
      </c>
      <c r="AG84" s="29">
        <v>221</v>
      </c>
      <c r="AH84" s="29">
        <v>2041</v>
      </c>
      <c r="AI84" s="26">
        <f t="shared" si="20"/>
        <v>10.828025477707007</v>
      </c>
      <c r="AJ84" s="6"/>
      <c r="AK84" s="13">
        <v>48</v>
      </c>
      <c r="AL84" s="13">
        <v>1917</v>
      </c>
      <c r="AM84" s="6">
        <v>2.503912363067293</v>
      </c>
      <c r="AN84" s="29">
        <v>56</v>
      </c>
      <c r="AO84" s="29">
        <v>2041</v>
      </c>
      <c r="AP84" s="26">
        <f t="shared" si="21"/>
        <v>2.7437530622243997</v>
      </c>
      <c r="AQ84" s="14"/>
      <c r="AR84" s="21"/>
      <c r="AS84" s="7"/>
      <c r="AT84" s="14"/>
      <c r="AU84" s="14"/>
      <c r="AV84" s="7"/>
      <c r="AW84" s="14"/>
      <c r="AX84" s="21"/>
      <c r="AY84" s="7"/>
      <c r="AZ84" s="14"/>
      <c r="BA84" s="14"/>
      <c r="BB84" s="7"/>
      <c r="BC84" s="14"/>
      <c r="BD84" s="21"/>
      <c r="BE84" s="7"/>
    </row>
    <row r="85" spans="1:57" s="27" customFormat="1" ht="12.75">
      <c r="A85" s="28" t="s">
        <v>176</v>
      </c>
      <c r="B85" s="13">
        <v>92</v>
      </c>
      <c r="C85" s="13">
        <v>589</v>
      </c>
      <c r="D85" s="6">
        <v>15.619694397283531</v>
      </c>
      <c r="E85" s="29">
        <v>87</v>
      </c>
      <c r="F85" s="29">
        <v>622</v>
      </c>
      <c r="G85" s="26">
        <f t="shared" si="16"/>
        <v>13.987138263665594</v>
      </c>
      <c r="H85" s="6"/>
      <c r="I85" s="13">
        <v>181</v>
      </c>
      <c r="J85" s="13">
        <v>589</v>
      </c>
      <c r="K85" s="6">
        <v>30.730050933786078</v>
      </c>
      <c r="L85" s="29">
        <v>176</v>
      </c>
      <c r="M85" s="29">
        <v>622</v>
      </c>
      <c r="N85" s="26">
        <f t="shared" si="17"/>
        <v>28.29581993569132</v>
      </c>
      <c r="O85" s="6"/>
      <c r="P85" s="13">
        <v>77</v>
      </c>
      <c r="Q85" s="13">
        <v>589</v>
      </c>
      <c r="R85" s="6">
        <v>13.073005093378608</v>
      </c>
      <c r="S85" s="29">
        <v>130</v>
      </c>
      <c r="T85" s="29">
        <v>622</v>
      </c>
      <c r="U85" s="26">
        <f t="shared" si="18"/>
        <v>20.90032154340836</v>
      </c>
      <c r="V85" s="6"/>
      <c r="W85" s="13">
        <v>184</v>
      </c>
      <c r="X85" s="13">
        <v>589</v>
      </c>
      <c r="Y85" s="6">
        <v>31.239388794567063</v>
      </c>
      <c r="Z85" s="29">
        <v>163</v>
      </c>
      <c r="AA85" s="29">
        <v>622</v>
      </c>
      <c r="AB85" s="26">
        <f t="shared" si="19"/>
        <v>26.20578778135048</v>
      </c>
      <c r="AC85" s="6"/>
      <c r="AD85" s="13">
        <v>51</v>
      </c>
      <c r="AE85" s="13">
        <v>589</v>
      </c>
      <c r="AF85" s="6">
        <v>8.65874363327674</v>
      </c>
      <c r="AG85" s="29">
        <v>57</v>
      </c>
      <c r="AH85" s="29">
        <v>622</v>
      </c>
      <c r="AI85" s="26">
        <f t="shared" si="20"/>
        <v>9.163987138263666</v>
      </c>
      <c r="AJ85" s="6"/>
      <c r="AK85" s="14" t="s">
        <v>5</v>
      </c>
      <c r="AL85" s="61" t="s">
        <v>70</v>
      </c>
      <c r="AM85" s="78" t="s">
        <v>70</v>
      </c>
      <c r="AN85" s="29">
        <v>9</v>
      </c>
      <c r="AO85" s="29">
        <v>622</v>
      </c>
      <c r="AP85" s="26">
        <f t="shared" si="21"/>
        <v>1.4469453376205788</v>
      </c>
      <c r="AQ85" s="14"/>
      <c r="AR85" s="21"/>
      <c r="AS85" s="7"/>
      <c r="AT85" s="14"/>
      <c r="AU85" s="17"/>
      <c r="AV85" s="7"/>
      <c r="AW85" s="14"/>
      <c r="AX85" s="21"/>
      <c r="AY85" s="7"/>
      <c r="AZ85" s="17"/>
      <c r="BA85" s="17"/>
      <c r="BB85" s="22"/>
      <c r="BC85" s="14"/>
      <c r="BD85" s="21"/>
      <c r="BE85" s="7"/>
    </row>
    <row r="86" spans="1:57" s="27" customFormat="1" ht="12.75">
      <c r="A86" s="28" t="s">
        <v>187</v>
      </c>
      <c r="B86" s="13">
        <v>39</v>
      </c>
      <c r="C86" s="13">
        <v>225</v>
      </c>
      <c r="D86" s="6">
        <v>17.333333333333332</v>
      </c>
      <c r="E86" s="13">
        <v>55</v>
      </c>
      <c r="F86" s="29">
        <v>329</v>
      </c>
      <c r="G86" s="26">
        <f t="shared" si="16"/>
        <v>16.717325227963524</v>
      </c>
      <c r="H86" s="6"/>
      <c r="I86" s="13">
        <v>56</v>
      </c>
      <c r="J86" s="13">
        <v>225</v>
      </c>
      <c r="K86" s="6">
        <v>24.88888888888889</v>
      </c>
      <c r="L86" s="13">
        <v>85</v>
      </c>
      <c r="M86" s="29">
        <v>329</v>
      </c>
      <c r="N86" s="26">
        <f t="shared" si="17"/>
        <v>25.835866261398177</v>
      </c>
      <c r="O86" s="6"/>
      <c r="P86" s="13">
        <v>41</v>
      </c>
      <c r="Q86" s="13">
        <v>225</v>
      </c>
      <c r="R86" s="6">
        <v>18.22222222222222</v>
      </c>
      <c r="S86" s="13">
        <v>73</v>
      </c>
      <c r="T86" s="29">
        <v>329</v>
      </c>
      <c r="U86" s="26">
        <f t="shared" si="18"/>
        <v>22.188449848024316</v>
      </c>
      <c r="V86" s="6"/>
      <c r="W86" s="13">
        <v>56</v>
      </c>
      <c r="X86" s="13">
        <v>225</v>
      </c>
      <c r="Y86" s="6">
        <v>24.88888888888889</v>
      </c>
      <c r="Z86" s="13">
        <v>77</v>
      </c>
      <c r="AA86" s="29">
        <v>329</v>
      </c>
      <c r="AB86" s="26">
        <f t="shared" si="19"/>
        <v>23.404255319148938</v>
      </c>
      <c r="AC86" s="6"/>
      <c r="AD86" s="13">
        <v>28</v>
      </c>
      <c r="AE86" s="13">
        <v>225</v>
      </c>
      <c r="AF86" s="6">
        <v>12.444444444444445</v>
      </c>
      <c r="AG86" s="13">
        <v>25</v>
      </c>
      <c r="AH86" s="29">
        <v>329</v>
      </c>
      <c r="AI86" s="26">
        <f t="shared" si="20"/>
        <v>7.598784194528875</v>
      </c>
      <c r="AJ86" s="6"/>
      <c r="AK86" s="13">
        <v>5</v>
      </c>
      <c r="AL86" s="13">
        <v>225</v>
      </c>
      <c r="AM86" s="6">
        <v>2.2222222222222223</v>
      </c>
      <c r="AN86" s="13">
        <v>5</v>
      </c>
      <c r="AO86" s="29">
        <v>329</v>
      </c>
      <c r="AP86" s="26">
        <f t="shared" si="21"/>
        <v>1.5197568389057752</v>
      </c>
      <c r="AQ86" s="14"/>
      <c r="AR86" s="21"/>
      <c r="AS86" s="7"/>
      <c r="AT86" s="14"/>
      <c r="AU86" s="14"/>
      <c r="AV86" s="7"/>
      <c r="AW86" s="14"/>
      <c r="AX86" s="21"/>
      <c r="AY86" s="7"/>
      <c r="AZ86" s="14"/>
      <c r="BA86" s="14"/>
      <c r="BB86" s="7"/>
      <c r="BC86" s="14"/>
      <c r="BD86" s="21"/>
      <c r="BE86" s="7"/>
    </row>
    <row r="87" spans="1:57" s="27" customFormat="1" ht="12.75">
      <c r="A87" s="28" t="s">
        <v>188</v>
      </c>
      <c r="B87" s="13">
        <v>7</v>
      </c>
      <c r="C87" s="13">
        <v>44</v>
      </c>
      <c r="D87" s="6">
        <v>15.909090909090908</v>
      </c>
      <c r="E87" s="14" t="s">
        <v>5</v>
      </c>
      <c r="F87" s="61" t="s">
        <v>70</v>
      </c>
      <c r="G87" s="78" t="s">
        <v>70</v>
      </c>
      <c r="H87" s="6"/>
      <c r="I87" s="13">
        <v>17</v>
      </c>
      <c r="J87" s="13">
        <v>44</v>
      </c>
      <c r="K87" s="6">
        <v>38.63636363636363</v>
      </c>
      <c r="L87" s="13">
        <v>15</v>
      </c>
      <c r="M87" s="29">
        <v>51</v>
      </c>
      <c r="N87" s="26">
        <f t="shared" si="17"/>
        <v>29.411764705882355</v>
      </c>
      <c r="O87" s="6"/>
      <c r="P87" s="13">
        <v>8</v>
      </c>
      <c r="Q87" s="13">
        <v>44</v>
      </c>
      <c r="R87" s="6">
        <v>18.181818181818183</v>
      </c>
      <c r="S87" s="13">
        <v>6</v>
      </c>
      <c r="T87" s="29">
        <v>51</v>
      </c>
      <c r="U87" s="26">
        <f t="shared" si="18"/>
        <v>11.76470588235294</v>
      </c>
      <c r="V87" s="6"/>
      <c r="W87" s="13">
        <v>9</v>
      </c>
      <c r="X87" s="13">
        <v>44</v>
      </c>
      <c r="Y87" s="6">
        <v>20.454545454545453</v>
      </c>
      <c r="Z87" s="13">
        <v>13</v>
      </c>
      <c r="AA87" s="29">
        <v>51</v>
      </c>
      <c r="AB87" s="26">
        <f t="shared" si="19"/>
        <v>25.49019607843137</v>
      </c>
      <c r="AC87" s="6"/>
      <c r="AD87" s="14" t="s">
        <v>5</v>
      </c>
      <c r="AE87" s="61" t="s">
        <v>70</v>
      </c>
      <c r="AF87" s="78" t="s">
        <v>70</v>
      </c>
      <c r="AG87" s="13">
        <v>7</v>
      </c>
      <c r="AH87" s="29">
        <v>51</v>
      </c>
      <c r="AI87" s="26">
        <f t="shared" si="20"/>
        <v>13.725490196078432</v>
      </c>
      <c r="AJ87" s="6"/>
      <c r="AK87" s="14" t="s">
        <v>5</v>
      </c>
      <c r="AL87" s="61" t="s">
        <v>70</v>
      </c>
      <c r="AM87" s="78" t="s">
        <v>70</v>
      </c>
      <c r="AN87" s="14" t="s">
        <v>5</v>
      </c>
      <c r="AO87" s="61" t="s">
        <v>70</v>
      </c>
      <c r="AP87" s="78" t="s">
        <v>70</v>
      </c>
      <c r="AQ87" s="14"/>
      <c r="AR87" s="21"/>
      <c r="AS87" s="7"/>
      <c r="AT87" s="17"/>
      <c r="AU87" s="17"/>
      <c r="AV87" s="22"/>
      <c r="AW87" s="14"/>
      <c r="AX87" s="21"/>
      <c r="AY87" s="7"/>
      <c r="AZ87" s="17"/>
      <c r="BA87" s="17"/>
      <c r="BB87" s="22"/>
      <c r="BC87" s="17"/>
      <c r="BD87" s="21"/>
      <c r="BE87" s="22"/>
    </row>
    <row r="88" spans="1:57" s="27" customFormat="1" ht="12.75">
      <c r="A88" s="28" t="s">
        <v>108</v>
      </c>
      <c r="B88" s="13">
        <v>10</v>
      </c>
      <c r="C88" s="13">
        <v>158</v>
      </c>
      <c r="D88" s="6">
        <v>6.329113924050633</v>
      </c>
      <c r="E88" s="29">
        <v>14</v>
      </c>
      <c r="F88" s="29">
        <v>132</v>
      </c>
      <c r="G88" s="26">
        <f>E88/F88*100</f>
        <v>10.606060606060606</v>
      </c>
      <c r="H88" s="6"/>
      <c r="I88" s="13">
        <v>33</v>
      </c>
      <c r="J88" s="13">
        <v>158</v>
      </c>
      <c r="K88" s="6">
        <v>20.88607594936709</v>
      </c>
      <c r="L88" s="29">
        <v>21</v>
      </c>
      <c r="M88" s="29">
        <v>132</v>
      </c>
      <c r="N88" s="26">
        <f t="shared" si="17"/>
        <v>15.909090909090908</v>
      </c>
      <c r="O88" s="6"/>
      <c r="P88" s="13">
        <v>33</v>
      </c>
      <c r="Q88" s="13">
        <v>158</v>
      </c>
      <c r="R88" s="6">
        <v>20.88607594936709</v>
      </c>
      <c r="S88" s="29">
        <v>32</v>
      </c>
      <c r="T88" s="29">
        <v>132</v>
      </c>
      <c r="U88" s="26">
        <f t="shared" si="18"/>
        <v>24.242424242424242</v>
      </c>
      <c r="V88" s="6"/>
      <c r="W88" s="13">
        <v>52</v>
      </c>
      <c r="X88" s="13">
        <v>158</v>
      </c>
      <c r="Y88" s="6">
        <v>32.91139240506329</v>
      </c>
      <c r="Z88" s="29">
        <v>42</v>
      </c>
      <c r="AA88" s="29">
        <v>132</v>
      </c>
      <c r="AB88" s="26">
        <f t="shared" si="19"/>
        <v>31.818181818181817</v>
      </c>
      <c r="AC88" s="6"/>
      <c r="AD88" s="13">
        <v>21</v>
      </c>
      <c r="AE88" s="13">
        <v>158</v>
      </c>
      <c r="AF88" s="6">
        <v>13.291139240506329</v>
      </c>
      <c r="AG88" s="29">
        <v>17</v>
      </c>
      <c r="AH88" s="29">
        <v>132</v>
      </c>
      <c r="AI88" s="26">
        <f t="shared" si="20"/>
        <v>12.878787878787879</v>
      </c>
      <c r="AJ88" s="6"/>
      <c r="AK88" s="13">
        <v>9</v>
      </c>
      <c r="AL88" s="13">
        <v>158</v>
      </c>
      <c r="AM88" s="6">
        <v>5.69620253164557</v>
      </c>
      <c r="AN88" s="29">
        <v>7</v>
      </c>
      <c r="AO88" s="29">
        <v>132</v>
      </c>
      <c r="AP88" s="26">
        <f>AN88/AO88*100</f>
        <v>5.303030303030303</v>
      </c>
      <c r="AQ88" s="14"/>
      <c r="AR88" s="21"/>
      <c r="AS88" s="7"/>
      <c r="AT88" s="14"/>
      <c r="AU88" s="14"/>
      <c r="AV88" s="7"/>
      <c r="AW88" s="14"/>
      <c r="AX88" s="21"/>
      <c r="AY88" s="7"/>
      <c r="AZ88" s="14"/>
      <c r="BA88" s="14"/>
      <c r="BB88" s="7"/>
      <c r="BC88" s="14"/>
      <c r="BD88" s="21"/>
      <c r="BE88" s="7"/>
    </row>
    <row r="89" spans="1:57" s="27" customFormat="1" ht="12.75">
      <c r="A89" s="28" t="s">
        <v>154</v>
      </c>
      <c r="B89" s="14" t="s">
        <v>5</v>
      </c>
      <c r="C89" s="61" t="s">
        <v>70</v>
      </c>
      <c r="D89" s="78" t="s">
        <v>70</v>
      </c>
      <c r="E89" s="14" t="s">
        <v>5</v>
      </c>
      <c r="F89" s="61" t="s">
        <v>70</v>
      </c>
      <c r="G89" s="78" t="s">
        <v>70</v>
      </c>
      <c r="H89" s="6"/>
      <c r="I89" s="13">
        <v>6</v>
      </c>
      <c r="J89" s="13">
        <v>25</v>
      </c>
      <c r="K89" s="6">
        <v>24</v>
      </c>
      <c r="L89" s="29">
        <v>6</v>
      </c>
      <c r="M89" s="29">
        <v>22</v>
      </c>
      <c r="N89" s="26">
        <f t="shared" si="17"/>
        <v>27.27272727272727</v>
      </c>
      <c r="O89" s="6"/>
      <c r="P89" s="13">
        <v>5</v>
      </c>
      <c r="Q89" s="13">
        <v>25</v>
      </c>
      <c r="R89" s="6">
        <v>20</v>
      </c>
      <c r="S89" s="14" t="s">
        <v>5</v>
      </c>
      <c r="T89" s="61" t="s">
        <v>70</v>
      </c>
      <c r="U89" s="78" t="s">
        <v>70</v>
      </c>
      <c r="V89" s="6"/>
      <c r="W89" s="13">
        <v>5</v>
      </c>
      <c r="X89" s="13">
        <v>25</v>
      </c>
      <c r="Y89" s="6">
        <v>20</v>
      </c>
      <c r="Z89" s="29">
        <v>8</v>
      </c>
      <c r="AA89" s="29">
        <v>22</v>
      </c>
      <c r="AB89" s="26">
        <f t="shared" si="19"/>
        <v>36.36363636363637</v>
      </c>
      <c r="AC89" s="6"/>
      <c r="AD89" s="14" t="s">
        <v>5</v>
      </c>
      <c r="AE89" s="61" t="s">
        <v>70</v>
      </c>
      <c r="AF89" s="78" t="s">
        <v>70</v>
      </c>
      <c r="AG89" s="14" t="s">
        <v>5</v>
      </c>
      <c r="AH89" s="61" t="s">
        <v>70</v>
      </c>
      <c r="AI89" s="78" t="s">
        <v>70</v>
      </c>
      <c r="AJ89" s="6"/>
      <c r="AK89" s="14" t="s">
        <v>5</v>
      </c>
      <c r="AL89" s="61" t="s">
        <v>70</v>
      </c>
      <c r="AM89" s="78" t="s">
        <v>70</v>
      </c>
      <c r="AN89" s="14" t="s">
        <v>5</v>
      </c>
      <c r="AO89" s="61" t="s">
        <v>70</v>
      </c>
      <c r="AP89" s="78" t="s">
        <v>70</v>
      </c>
      <c r="AQ89" s="14"/>
      <c r="AR89" s="21"/>
      <c r="AS89" s="7"/>
      <c r="AT89" s="14"/>
      <c r="AU89" s="17"/>
      <c r="AV89" s="7"/>
      <c r="AW89" s="17"/>
      <c r="AX89" s="21"/>
      <c r="AY89" s="22"/>
      <c r="AZ89" s="17"/>
      <c r="BA89" s="17"/>
      <c r="BB89" s="23"/>
      <c r="BC89" s="17"/>
      <c r="BD89" s="21"/>
      <c r="BE89" s="22"/>
    </row>
    <row r="90" spans="1:57" s="27" customFormat="1" ht="12.75">
      <c r="A90" s="28" t="s">
        <v>155</v>
      </c>
      <c r="B90" s="13">
        <v>9</v>
      </c>
      <c r="C90" s="13">
        <v>103</v>
      </c>
      <c r="D90" s="6">
        <v>8.737864077669903</v>
      </c>
      <c r="E90" s="29">
        <v>33</v>
      </c>
      <c r="F90" s="29">
        <v>187</v>
      </c>
      <c r="G90" s="26">
        <f>E90/F90*100</f>
        <v>17.647058823529413</v>
      </c>
      <c r="H90" s="6"/>
      <c r="I90" s="13">
        <v>37</v>
      </c>
      <c r="J90" s="13">
        <v>103</v>
      </c>
      <c r="K90" s="6">
        <v>35.922330097087375</v>
      </c>
      <c r="L90" s="29">
        <v>53</v>
      </c>
      <c r="M90" s="29">
        <v>187</v>
      </c>
      <c r="N90" s="26">
        <f t="shared" si="17"/>
        <v>28.342245989304814</v>
      </c>
      <c r="O90" s="6"/>
      <c r="P90" s="13">
        <v>17</v>
      </c>
      <c r="Q90" s="13">
        <v>103</v>
      </c>
      <c r="R90" s="6">
        <v>16.50485436893204</v>
      </c>
      <c r="S90" s="29">
        <v>32</v>
      </c>
      <c r="T90" s="29">
        <v>187</v>
      </c>
      <c r="U90" s="26">
        <f>S90/T90*100</f>
        <v>17.11229946524064</v>
      </c>
      <c r="V90" s="6"/>
      <c r="W90" s="13">
        <v>32</v>
      </c>
      <c r="X90" s="13">
        <v>103</v>
      </c>
      <c r="Y90" s="6">
        <v>31.067961165048544</v>
      </c>
      <c r="Z90" s="29">
        <v>44</v>
      </c>
      <c r="AA90" s="29">
        <v>187</v>
      </c>
      <c r="AB90" s="26">
        <f t="shared" si="19"/>
        <v>23.52941176470588</v>
      </c>
      <c r="AC90" s="6"/>
      <c r="AD90" s="13">
        <v>8</v>
      </c>
      <c r="AE90" s="13">
        <v>103</v>
      </c>
      <c r="AF90" s="6">
        <v>7.766990291262136</v>
      </c>
      <c r="AG90" s="29">
        <v>21</v>
      </c>
      <c r="AH90" s="29">
        <v>187</v>
      </c>
      <c r="AI90" s="26">
        <f>AG90/AH90*100</f>
        <v>11.229946524064172</v>
      </c>
      <c r="AJ90" s="6"/>
      <c r="AK90" s="14" t="s">
        <v>5</v>
      </c>
      <c r="AL90" s="61" t="s">
        <v>70</v>
      </c>
      <c r="AM90" s="78" t="s">
        <v>70</v>
      </c>
      <c r="AN90" s="14" t="s">
        <v>5</v>
      </c>
      <c r="AO90" s="61" t="s">
        <v>70</v>
      </c>
      <c r="AP90" s="78" t="s">
        <v>70</v>
      </c>
      <c r="AQ90" s="14"/>
      <c r="AR90" s="21"/>
      <c r="AS90" s="7"/>
      <c r="AT90" s="14"/>
      <c r="AU90" s="17"/>
      <c r="AV90" s="7"/>
      <c r="AW90" s="14"/>
      <c r="AX90" s="21"/>
      <c r="AY90" s="7"/>
      <c r="AZ90" s="17"/>
      <c r="BA90" s="17"/>
      <c r="BB90" s="22"/>
      <c r="BC90" s="17"/>
      <c r="BD90" s="21"/>
      <c r="BE90" s="22"/>
    </row>
    <row r="91" spans="1:57" s="27" customFormat="1" ht="12.75">
      <c r="A91" s="28" t="s">
        <v>164</v>
      </c>
      <c r="B91" s="14" t="s">
        <v>5</v>
      </c>
      <c r="C91" s="61" t="s">
        <v>70</v>
      </c>
      <c r="D91" s="78" t="s">
        <v>70</v>
      </c>
      <c r="E91" s="14" t="s">
        <v>5</v>
      </c>
      <c r="F91" s="61" t="s">
        <v>70</v>
      </c>
      <c r="G91" s="78" t="s">
        <v>70</v>
      </c>
      <c r="H91" s="6"/>
      <c r="I91" s="14" t="s">
        <v>5</v>
      </c>
      <c r="J91" s="61" t="s">
        <v>70</v>
      </c>
      <c r="K91" s="78" t="s">
        <v>70</v>
      </c>
      <c r="L91" s="14" t="s">
        <v>5</v>
      </c>
      <c r="M91" s="61" t="s">
        <v>70</v>
      </c>
      <c r="N91" s="78" t="s">
        <v>70</v>
      </c>
      <c r="O91" s="6"/>
      <c r="P91" s="14" t="s">
        <v>5</v>
      </c>
      <c r="Q91" s="61" t="s">
        <v>70</v>
      </c>
      <c r="R91" s="78" t="s">
        <v>70</v>
      </c>
      <c r="S91" s="14" t="s">
        <v>5</v>
      </c>
      <c r="T91" s="61" t="s">
        <v>70</v>
      </c>
      <c r="U91" s="78" t="s">
        <v>70</v>
      </c>
      <c r="V91" s="6"/>
      <c r="W91" s="14" t="s">
        <v>5</v>
      </c>
      <c r="X91" s="61" t="s">
        <v>70</v>
      </c>
      <c r="Y91" s="78" t="s">
        <v>70</v>
      </c>
      <c r="Z91" s="14" t="s">
        <v>5</v>
      </c>
      <c r="AA91" s="61" t="s">
        <v>70</v>
      </c>
      <c r="AB91" s="78" t="s">
        <v>70</v>
      </c>
      <c r="AC91" s="6"/>
      <c r="AD91" s="14" t="s">
        <v>5</v>
      </c>
      <c r="AE91" s="61" t="s">
        <v>70</v>
      </c>
      <c r="AF91" s="78" t="s">
        <v>70</v>
      </c>
      <c r="AG91" s="14" t="s">
        <v>5</v>
      </c>
      <c r="AH91" s="61" t="s">
        <v>70</v>
      </c>
      <c r="AI91" s="78" t="s">
        <v>70</v>
      </c>
      <c r="AJ91" s="6"/>
      <c r="AK91" s="14" t="s">
        <v>5</v>
      </c>
      <c r="AL91" s="61" t="s">
        <v>70</v>
      </c>
      <c r="AM91" s="78" t="s">
        <v>70</v>
      </c>
      <c r="AN91" s="14" t="s">
        <v>5</v>
      </c>
      <c r="AO91" s="61" t="s">
        <v>70</v>
      </c>
      <c r="AP91" s="78" t="s">
        <v>70</v>
      </c>
      <c r="AQ91" s="17"/>
      <c r="AR91" s="21"/>
      <c r="AS91" s="22"/>
      <c r="AT91" s="17"/>
      <c r="AU91" s="17"/>
      <c r="AV91" s="22"/>
      <c r="AW91" s="17"/>
      <c r="AX91" s="21"/>
      <c r="AY91" s="22"/>
      <c r="AZ91" s="17"/>
      <c r="BA91" s="17"/>
      <c r="BB91" s="22"/>
      <c r="BC91" s="17"/>
      <c r="BD91" s="21"/>
      <c r="BE91" s="22"/>
    </row>
    <row r="92" spans="1:57" s="27" customFormat="1" ht="12.75">
      <c r="A92" s="28" t="s">
        <v>195</v>
      </c>
      <c r="B92" s="14" t="s">
        <v>5</v>
      </c>
      <c r="C92" s="61" t="s">
        <v>70</v>
      </c>
      <c r="D92" s="78" t="s">
        <v>70</v>
      </c>
      <c r="E92" s="29">
        <v>16</v>
      </c>
      <c r="F92" s="29">
        <v>73</v>
      </c>
      <c r="G92" s="26">
        <f>E92/F92*100</f>
        <v>21.91780821917808</v>
      </c>
      <c r="H92" s="6"/>
      <c r="I92" s="13">
        <v>14</v>
      </c>
      <c r="J92" s="13">
        <v>36</v>
      </c>
      <c r="K92" s="6">
        <v>38.888888888888886</v>
      </c>
      <c r="L92" s="29">
        <v>25</v>
      </c>
      <c r="M92" s="29">
        <v>73</v>
      </c>
      <c r="N92" s="26">
        <f>L92/M92*100</f>
        <v>34.24657534246575</v>
      </c>
      <c r="O92" s="6"/>
      <c r="P92" s="13">
        <v>7</v>
      </c>
      <c r="Q92" s="13">
        <v>36</v>
      </c>
      <c r="R92" s="6">
        <v>19.444444444444443</v>
      </c>
      <c r="S92" s="29">
        <v>7</v>
      </c>
      <c r="T92" s="29">
        <v>73</v>
      </c>
      <c r="U92" s="26">
        <f aca="true" t="shared" si="22" ref="U92:U97">S92/T92*100</f>
        <v>9.58904109589041</v>
      </c>
      <c r="V92" s="6"/>
      <c r="W92" s="13">
        <v>8</v>
      </c>
      <c r="X92" s="13">
        <v>36</v>
      </c>
      <c r="Y92" s="6">
        <v>22.22222222222222</v>
      </c>
      <c r="Z92" s="29">
        <v>19</v>
      </c>
      <c r="AA92" s="29">
        <v>73</v>
      </c>
      <c r="AB92" s="26">
        <f aca="true" t="shared" si="23" ref="AB92:AB97">Z92/AA92*100</f>
        <v>26.027397260273972</v>
      </c>
      <c r="AC92" s="6"/>
      <c r="AD92" s="14" t="s">
        <v>5</v>
      </c>
      <c r="AE92" s="61" t="s">
        <v>70</v>
      </c>
      <c r="AF92" s="78" t="s">
        <v>70</v>
      </c>
      <c r="AG92" s="29">
        <v>7</v>
      </c>
      <c r="AH92" s="29">
        <v>73</v>
      </c>
      <c r="AI92" s="26">
        <f>AG92/AH92*100</f>
        <v>9.58904109589041</v>
      </c>
      <c r="AJ92" s="6"/>
      <c r="AK92" s="14" t="s">
        <v>5</v>
      </c>
      <c r="AL92" s="61" t="s">
        <v>70</v>
      </c>
      <c r="AM92" s="78" t="s">
        <v>70</v>
      </c>
      <c r="AN92" s="14" t="s">
        <v>5</v>
      </c>
      <c r="AO92" s="61" t="s">
        <v>70</v>
      </c>
      <c r="AP92" s="78" t="s">
        <v>70</v>
      </c>
      <c r="AQ92" s="14"/>
      <c r="AR92" s="21"/>
      <c r="AS92" s="7"/>
      <c r="AT92" s="17"/>
      <c r="AU92" s="17"/>
      <c r="AV92" s="22"/>
      <c r="AW92" s="14"/>
      <c r="AX92" s="21"/>
      <c r="AY92" s="7"/>
      <c r="AZ92" s="17"/>
      <c r="BA92" s="17"/>
      <c r="BB92" s="22"/>
      <c r="BC92" s="17"/>
      <c r="BD92" s="21"/>
      <c r="BE92" s="22"/>
    </row>
    <row r="93" spans="1:57" s="27" customFormat="1" ht="12.75">
      <c r="A93" s="28" t="s">
        <v>81</v>
      </c>
      <c r="B93" s="13">
        <v>59.86</v>
      </c>
      <c r="C93" s="13">
        <v>371.04</v>
      </c>
      <c r="D93" s="6">
        <v>16.133031479085812</v>
      </c>
      <c r="E93" s="29">
        <v>59</v>
      </c>
      <c r="F93" s="29">
        <v>488</v>
      </c>
      <c r="G93" s="26">
        <f>E93/F93*100</f>
        <v>12.09016393442623</v>
      </c>
      <c r="H93" s="6"/>
      <c r="I93" s="13">
        <v>104.7</v>
      </c>
      <c r="J93" s="13">
        <v>371.04</v>
      </c>
      <c r="K93" s="6">
        <v>28.217981888745147</v>
      </c>
      <c r="L93" s="29">
        <v>134</v>
      </c>
      <c r="M93" s="29">
        <v>488</v>
      </c>
      <c r="N93" s="26">
        <f>L93/M93*100</f>
        <v>27.459016393442624</v>
      </c>
      <c r="O93" s="6"/>
      <c r="P93" s="13">
        <v>70.04</v>
      </c>
      <c r="Q93" s="13">
        <v>371.04</v>
      </c>
      <c r="R93" s="6">
        <v>18.876670978870205</v>
      </c>
      <c r="S93" s="29">
        <v>114</v>
      </c>
      <c r="T93" s="29">
        <v>488</v>
      </c>
      <c r="U93" s="26">
        <f t="shared" si="22"/>
        <v>23.36065573770492</v>
      </c>
      <c r="V93" s="6"/>
      <c r="W93" s="13">
        <v>102.03</v>
      </c>
      <c r="X93" s="13">
        <v>371.04</v>
      </c>
      <c r="Y93" s="6">
        <v>27.498382923673997</v>
      </c>
      <c r="Z93" s="29">
        <v>121</v>
      </c>
      <c r="AA93" s="29">
        <v>488</v>
      </c>
      <c r="AB93" s="26">
        <f t="shared" si="23"/>
        <v>24.795081967213115</v>
      </c>
      <c r="AC93" s="6"/>
      <c r="AD93" s="13">
        <v>28.36</v>
      </c>
      <c r="AE93" s="13">
        <v>371.04</v>
      </c>
      <c r="AF93" s="6">
        <v>7.643380767572229</v>
      </c>
      <c r="AG93" s="29">
        <v>54</v>
      </c>
      <c r="AH93" s="29">
        <v>488</v>
      </c>
      <c r="AI93" s="26">
        <f>AG93/AH93*100</f>
        <v>11.065573770491802</v>
      </c>
      <c r="AJ93" s="6"/>
      <c r="AK93" s="13">
        <v>6.06</v>
      </c>
      <c r="AL93" s="13">
        <v>371.04</v>
      </c>
      <c r="AM93" s="6">
        <v>1.6332470892626132</v>
      </c>
      <c r="AN93" s="29">
        <v>6</v>
      </c>
      <c r="AO93" s="29">
        <v>488</v>
      </c>
      <c r="AP93" s="26">
        <f>AN93/AO93*100</f>
        <v>1.2295081967213115</v>
      </c>
      <c r="AQ93" s="14"/>
      <c r="AR93" s="21"/>
      <c r="AS93" s="7"/>
      <c r="AT93" s="14"/>
      <c r="AU93" s="14"/>
      <c r="AV93" s="7"/>
      <c r="AW93" s="14"/>
      <c r="AX93" s="21"/>
      <c r="AY93" s="7"/>
      <c r="AZ93" s="14"/>
      <c r="BA93" s="14"/>
      <c r="BB93" s="7"/>
      <c r="BC93" s="14"/>
      <c r="BD93" s="21"/>
      <c r="BE93" s="7"/>
    </row>
    <row r="94" spans="1:57" s="27" customFormat="1" ht="12.75">
      <c r="A94" s="28" t="s">
        <v>82</v>
      </c>
      <c r="B94" s="13">
        <v>53.36</v>
      </c>
      <c r="C94" s="13">
        <v>330.72</v>
      </c>
      <c r="D94" s="6">
        <v>16.134494436381228</v>
      </c>
      <c r="E94" s="29">
        <v>79</v>
      </c>
      <c r="F94" s="29">
        <v>469</v>
      </c>
      <c r="G94" s="26">
        <f>E94/F94*100</f>
        <v>16.844349680170577</v>
      </c>
      <c r="H94" s="6"/>
      <c r="I94" s="13">
        <v>93.32</v>
      </c>
      <c r="J94" s="13">
        <v>330.72</v>
      </c>
      <c r="K94" s="6">
        <v>28.21722302854378</v>
      </c>
      <c r="L94" s="29">
        <v>138</v>
      </c>
      <c r="M94" s="29">
        <v>469</v>
      </c>
      <c r="N94" s="26">
        <f>L94/M94*100</f>
        <v>29.42430703624733</v>
      </c>
      <c r="O94" s="6"/>
      <c r="P94" s="13">
        <v>62.43</v>
      </c>
      <c r="Q94" s="13">
        <v>330.72</v>
      </c>
      <c r="R94" s="6">
        <v>18.87699564586357</v>
      </c>
      <c r="S94" s="29">
        <v>86</v>
      </c>
      <c r="T94" s="29">
        <v>469</v>
      </c>
      <c r="U94" s="26">
        <f t="shared" si="22"/>
        <v>18.336886993603414</v>
      </c>
      <c r="V94" s="6"/>
      <c r="W94" s="13">
        <v>90.94</v>
      </c>
      <c r="X94" s="13">
        <v>330.72</v>
      </c>
      <c r="Y94" s="6">
        <v>27.49758103531688</v>
      </c>
      <c r="Z94" s="29">
        <v>126</v>
      </c>
      <c r="AA94" s="29">
        <v>469</v>
      </c>
      <c r="AB94" s="26">
        <f t="shared" si="23"/>
        <v>26.865671641791046</v>
      </c>
      <c r="AC94" s="6"/>
      <c r="AD94" s="13">
        <v>25.27</v>
      </c>
      <c r="AE94" s="13">
        <v>330.72</v>
      </c>
      <c r="AF94" s="6">
        <v>7.6409046927914845</v>
      </c>
      <c r="AG94" s="29">
        <v>36</v>
      </c>
      <c r="AH94" s="29">
        <v>469</v>
      </c>
      <c r="AI94" s="26">
        <f>AG94/AH94*100</f>
        <v>7.675906183368871</v>
      </c>
      <c r="AJ94" s="6"/>
      <c r="AK94" s="13">
        <v>5.4</v>
      </c>
      <c r="AL94" s="13">
        <v>330.72</v>
      </c>
      <c r="AM94" s="6">
        <v>1.6328011611030477</v>
      </c>
      <c r="AN94" s="14" t="s">
        <v>5</v>
      </c>
      <c r="AO94" s="61" t="s">
        <v>70</v>
      </c>
      <c r="AP94" s="78" t="s">
        <v>70</v>
      </c>
      <c r="AQ94" s="14"/>
      <c r="AR94" s="21"/>
      <c r="AS94" s="7"/>
      <c r="AT94" s="14"/>
      <c r="AU94" s="14"/>
      <c r="AV94" s="7"/>
      <c r="AW94" s="14"/>
      <c r="AX94" s="21"/>
      <c r="AY94" s="7"/>
      <c r="AZ94" s="14"/>
      <c r="BA94" s="14"/>
      <c r="BB94" s="7"/>
      <c r="BC94" s="17"/>
      <c r="BD94" s="21"/>
      <c r="BE94" s="22"/>
    </row>
    <row r="95" spans="1:57" s="27" customFormat="1" ht="12.75">
      <c r="A95" s="28" t="s">
        <v>83</v>
      </c>
      <c r="B95" s="13">
        <v>48.82</v>
      </c>
      <c r="C95" s="13">
        <v>302.63</v>
      </c>
      <c r="D95" s="6">
        <v>16.1319102534448</v>
      </c>
      <c r="E95" s="29">
        <v>25</v>
      </c>
      <c r="F95" s="29">
        <v>247</v>
      </c>
      <c r="G95" s="26">
        <f>E95/F95*100</f>
        <v>10.121457489878543</v>
      </c>
      <c r="H95" s="6"/>
      <c r="I95" s="13">
        <v>85.39</v>
      </c>
      <c r="J95" s="13">
        <v>302.63</v>
      </c>
      <c r="K95" s="6">
        <v>28.215973300730266</v>
      </c>
      <c r="L95" s="29">
        <v>74</v>
      </c>
      <c r="M95" s="29">
        <v>247</v>
      </c>
      <c r="N95" s="26">
        <f>L95/M95*100</f>
        <v>29.959514170040485</v>
      </c>
      <c r="O95" s="6"/>
      <c r="P95" s="13">
        <v>57.13</v>
      </c>
      <c r="Q95" s="13">
        <v>302.63</v>
      </c>
      <c r="R95" s="6">
        <v>18.877837623500646</v>
      </c>
      <c r="S95" s="29">
        <v>42</v>
      </c>
      <c r="T95" s="29">
        <v>247</v>
      </c>
      <c r="U95" s="26">
        <f t="shared" si="22"/>
        <v>17.00404858299595</v>
      </c>
      <c r="V95" s="6"/>
      <c r="W95" s="13">
        <v>83.22</v>
      </c>
      <c r="X95" s="13">
        <v>302.63</v>
      </c>
      <c r="Y95" s="6">
        <v>27.498926081353467</v>
      </c>
      <c r="Z95" s="29">
        <v>75</v>
      </c>
      <c r="AA95" s="29">
        <v>247</v>
      </c>
      <c r="AB95" s="26">
        <f t="shared" si="23"/>
        <v>30.364372469635626</v>
      </c>
      <c r="AC95" s="6"/>
      <c r="AD95" s="13">
        <v>23.13</v>
      </c>
      <c r="AE95" s="13">
        <v>302.63</v>
      </c>
      <c r="AF95" s="6">
        <v>7.642996398242078</v>
      </c>
      <c r="AG95" s="29">
        <v>27</v>
      </c>
      <c r="AH95" s="29">
        <v>247</v>
      </c>
      <c r="AI95" s="26">
        <f>AG95/AH95*100</f>
        <v>10.931174089068826</v>
      </c>
      <c r="AJ95" s="6"/>
      <c r="AK95" s="13">
        <v>4.94</v>
      </c>
      <c r="AL95" s="13">
        <v>302.63</v>
      </c>
      <c r="AM95" s="6">
        <v>1.6323563427287449</v>
      </c>
      <c r="AN95" s="29">
        <v>6</v>
      </c>
      <c r="AO95" s="29">
        <v>247</v>
      </c>
      <c r="AP95" s="26">
        <f>AN95/AO95*100</f>
        <v>2.42914979757085</v>
      </c>
      <c r="AQ95" s="14"/>
      <c r="AR95" s="21"/>
      <c r="AS95" s="7"/>
      <c r="AT95" s="14"/>
      <c r="AU95" s="14"/>
      <c r="AV95" s="7"/>
      <c r="AW95" s="14"/>
      <c r="AX95" s="21"/>
      <c r="AY95" s="7"/>
      <c r="AZ95" s="14"/>
      <c r="BA95" s="14"/>
      <c r="BB95" s="7"/>
      <c r="BC95" s="14"/>
      <c r="BD95" s="21"/>
      <c r="BE95" s="7"/>
    </row>
    <row r="96" spans="1:57" s="27" customFormat="1" ht="12.75">
      <c r="A96" s="28" t="s">
        <v>84</v>
      </c>
      <c r="B96" s="13">
        <v>72.78</v>
      </c>
      <c r="C96" s="13">
        <v>451.11</v>
      </c>
      <c r="D96" s="6">
        <v>16.13353727472235</v>
      </c>
      <c r="E96" s="29">
        <v>58</v>
      </c>
      <c r="F96" s="29">
        <v>507</v>
      </c>
      <c r="G96" s="26">
        <f>E96/F96*100</f>
        <v>11.439842209072978</v>
      </c>
      <c r="H96" s="6"/>
      <c r="I96" s="13">
        <v>127.29</v>
      </c>
      <c r="J96" s="13">
        <v>451.11</v>
      </c>
      <c r="K96" s="6">
        <v>28.217064574050674</v>
      </c>
      <c r="L96" s="29">
        <v>153</v>
      </c>
      <c r="M96" s="29">
        <v>507</v>
      </c>
      <c r="N96" s="26">
        <f>L96/M96*100</f>
        <v>30.17751479289941</v>
      </c>
      <c r="O96" s="6"/>
      <c r="P96" s="13">
        <v>85.15</v>
      </c>
      <c r="Q96" s="13">
        <v>451.11</v>
      </c>
      <c r="R96" s="6">
        <v>18.87566225532575</v>
      </c>
      <c r="S96" s="29">
        <v>98</v>
      </c>
      <c r="T96" s="29">
        <v>507</v>
      </c>
      <c r="U96" s="26">
        <f t="shared" si="22"/>
        <v>19.32938856015779</v>
      </c>
      <c r="V96" s="6"/>
      <c r="W96" s="13">
        <v>124.05</v>
      </c>
      <c r="X96" s="13">
        <v>451.11</v>
      </c>
      <c r="Y96" s="6">
        <v>27.49883620403006</v>
      </c>
      <c r="Z96" s="29">
        <v>134</v>
      </c>
      <c r="AA96" s="29">
        <v>507</v>
      </c>
      <c r="AB96" s="26">
        <f t="shared" si="23"/>
        <v>26.429980276134124</v>
      </c>
      <c r="AC96" s="6"/>
      <c r="AD96" s="13">
        <v>34.47</v>
      </c>
      <c r="AE96" s="13">
        <v>451.11</v>
      </c>
      <c r="AF96" s="6">
        <v>7.641151825497107</v>
      </c>
      <c r="AG96" s="29">
        <v>57</v>
      </c>
      <c r="AH96" s="29">
        <v>507</v>
      </c>
      <c r="AI96" s="26">
        <f>AG96/AH96*100</f>
        <v>11.242603550295858</v>
      </c>
      <c r="AJ96" s="6"/>
      <c r="AK96" s="13">
        <v>7.37</v>
      </c>
      <c r="AL96" s="13">
        <v>451.11</v>
      </c>
      <c r="AM96" s="6">
        <v>1.633747866374055</v>
      </c>
      <c r="AN96" s="29">
        <v>6</v>
      </c>
      <c r="AO96" s="29">
        <v>507</v>
      </c>
      <c r="AP96" s="26">
        <f>AN96/AO96*100</f>
        <v>1.183431952662722</v>
      </c>
      <c r="AQ96" s="14"/>
      <c r="AR96" s="21"/>
      <c r="AS96" s="7"/>
      <c r="AT96" s="14"/>
      <c r="AU96" s="14"/>
      <c r="AV96" s="7"/>
      <c r="AW96" s="14"/>
      <c r="AX96" s="21"/>
      <c r="AY96" s="7"/>
      <c r="AZ96" s="14"/>
      <c r="BA96" s="14"/>
      <c r="BB96" s="7"/>
      <c r="BC96" s="14"/>
      <c r="BD96" s="21"/>
      <c r="BE96" s="7"/>
    </row>
    <row r="97" spans="1:57" s="27" customFormat="1" ht="12.75">
      <c r="A97" s="28" t="s">
        <v>85</v>
      </c>
      <c r="B97" s="13">
        <v>12.18</v>
      </c>
      <c r="C97" s="13">
        <v>75.5</v>
      </c>
      <c r="D97" s="6">
        <v>16.132450331125828</v>
      </c>
      <c r="E97" s="14" t="s">
        <v>5</v>
      </c>
      <c r="F97" s="61" t="s">
        <v>70</v>
      </c>
      <c r="G97" s="78" t="s">
        <v>70</v>
      </c>
      <c r="H97" s="6"/>
      <c r="I97" s="13">
        <v>21.3</v>
      </c>
      <c r="J97" s="13">
        <v>75.5</v>
      </c>
      <c r="K97" s="6">
        <v>28.211920529801326</v>
      </c>
      <c r="L97" s="14" t="s">
        <v>5</v>
      </c>
      <c r="M97" s="61" t="s">
        <v>70</v>
      </c>
      <c r="N97" s="78" t="s">
        <v>70</v>
      </c>
      <c r="O97" s="6"/>
      <c r="P97" s="13">
        <v>14.25</v>
      </c>
      <c r="Q97" s="13">
        <v>75.5</v>
      </c>
      <c r="R97" s="6">
        <v>18.874172185430464</v>
      </c>
      <c r="S97" s="29">
        <v>23</v>
      </c>
      <c r="T97" s="29">
        <v>41</v>
      </c>
      <c r="U97" s="26">
        <f t="shared" si="22"/>
        <v>56.09756097560976</v>
      </c>
      <c r="V97" s="6"/>
      <c r="W97" s="13">
        <v>20.76</v>
      </c>
      <c r="X97" s="13">
        <v>75.5</v>
      </c>
      <c r="Y97" s="6">
        <v>27.496688741721854</v>
      </c>
      <c r="Z97" s="29">
        <v>9</v>
      </c>
      <c r="AA97" s="29">
        <v>41</v>
      </c>
      <c r="AB97" s="26">
        <f t="shared" si="23"/>
        <v>21.951219512195124</v>
      </c>
      <c r="AC97" s="6"/>
      <c r="AD97" s="13">
        <v>5.77</v>
      </c>
      <c r="AE97" s="13">
        <v>75.5</v>
      </c>
      <c r="AF97" s="6">
        <v>7.642384105960265</v>
      </c>
      <c r="AG97" s="14" t="s">
        <v>5</v>
      </c>
      <c r="AH97" s="61" t="s">
        <v>70</v>
      </c>
      <c r="AI97" s="78" t="s">
        <v>70</v>
      </c>
      <c r="AJ97" s="6"/>
      <c r="AK97" s="14" t="s">
        <v>5</v>
      </c>
      <c r="AL97" s="61" t="s">
        <v>70</v>
      </c>
      <c r="AM97" s="78" t="s">
        <v>70</v>
      </c>
      <c r="AN97" s="14" t="s">
        <v>5</v>
      </c>
      <c r="AO97" s="61" t="s">
        <v>70</v>
      </c>
      <c r="AP97" s="78" t="s">
        <v>70</v>
      </c>
      <c r="AQ97" s="14"/>
      <c r="AR97" s="21"/>
      <c r="AS97" s="7"/>
      <c r="AT97" s="14"/>
      <c r="AU97" s="17"/>
      <c r="AV97" s="7"/>
      <c r="AW97" s="17"/>
      <c r="AX97" s="21"/>
      <c r="AY97" s="22"/>
      <c r="AZ97" s="17"/>
      <c r="BA97" s="17"/>
      <c r="BB97" s="23"/>
      <c r="BC97" s="17"/>
      <c r="BD97" s="21"/>
      <c r="BE97" s="22"/>
    </row>
    <row r="98" spans="1:57" s="27" customFormat="1" ht="12.75">
      <c r="A98" s="28" t="s">
        <v>159</v>
      </c>
      <c r="B98" s="14" t="s">
        <v>5</v>
      </c>
      <c r="C98" s="61" t="s">
        <v>70</v>
      </c>
      <c r="D98" s="78" t="s">
        <v>70</v>
      </c>
      <c r="E98" s="14" t="s">
        <v>5</v>
      </c>
      <c r="F98" s="61" t="s">
        <v>70</v>
      </c>
      <c r="G98" s="78" t="s">
        <v>70</v>
      </c>
      <c r="H98" s="6"/>
      <c r="I98" s="14" t="s">
        <v>5</v>
      </c>
      <c r="J98" s="61" t="s">
        <v>70</v>
      </c>
      <c r="K98" s="78" t="s">
        <v>70</v>
      </c>
      <c r="L98" s="14" t="s">
        <v>5</v>
      </c>
      <c r="M98" s="61" t="s">
        <v>70</v>
      </c>
      <c r="N98" s="78" t="s">
        <v>70</v>
      </c>
      <c r="O98" s="6"/>
      <c r="P98" s="14" t="s">
        <v>5</v>
      </c>
      <c r="Q98" s="61" t="s">
        <v>70</v>
      </c>
      <c r="R98" s="78" t="s">
        <v>70</v>
      </c>
      <c r="S98" s="14" t="s">
        <v>5</v>
      </c>
      <c r="T98" s="61" t="s">
        <v>70</v>
      </c>
      <c r="U98" s="78" t="s">
        <v>70</v>
      </c>
      <c r="V98" s="6"/>
      <c r="W98" s="14" t="s">
        <v>5</v>
      </c>
      <c r="X98" s="61" t="s">
        <v>70</v>
      </c>
      <c r="Y98" s="78" t="s">
        <v>70</v>
      </c>
      <c r="Z98" s="14" t="s">
        <v>5</v>
      </c>
      <c r="AA98" s="61" t="s">
        <v>70</v>
      </c>
      <c r="AB98" s="78" t="s">
        <v>70</v>
      </c>
      <c r="AC98" s="6"/>
      <c r="AD98" s="14" t="s">
        <v>5</v>
      </c>
      <c r="AE98" s="61" t="s">
        <v>70</v>
      </c>
      <c r="AF98" s="78" t="s">
        <v>70</v>
      </c>
      <c r="AG98" s="14" t="s">
        <v>5</v>
      </c>
      <c r="AH98" s="61" t="s">
        <v>70</v>
      </c>
      <c r="AI98" s="78" t="s">
        <v>70</v>
      </c>
      <c r="AJ98" s="6"/>
      <c r="AK98" s="14" t="s">
        <v>5</v>
      </c>
      <c r="AL98" s="61" t="s">
        <v>70</v>
      </c>
      <c r="AM98" s="78" t="s">
        <v>70</v>
      </c>
      <c r="AN98" s="14" t="s">
        <v>5</v>
      </c>
      <c r="AO98" s="61" t="s">
        <v>70</v>
      </c>
      <c r="AP98" s="78" t="s">
        <v>70</v>
      </c>
      <c r="AQ98" s="17"/>
      <c r="AR98" s="21"/>
      <c r="AS98" s="22"/>
      <c r="AT98" s="17"/>
      <c r="AU98" s="17"/>
      <c r="AV98" s="22"/>
      <c r="AW98" s="17"/>
      <c r="AX98" s="21"/>
      <c r="AY98" s="22"/>
      <c r="AZ98" s="17"/>
      <c r="BA98" s="17"/>
      <c r="BB98" s="22"/>
      <c r="BC98" s="17"/>
      <c r="BD98" s="21"/>
      <c r="BE98" s="22"/>
    </row>
    <row r="99" spans="1:57" s="27" customFormat="1" ht="12.75">
      <c r="A99" s="28" t="s">
        <v>180</v>
      </c>
      <c r="B99" s="14" t="s">
        <v>5</v>
      </c>
      <c r="C99" s="61" t="s">
        <v>70</v>
      </c>
      <c r="D99" s="78" t="s">
        <v>70</v>
      </c>
      <c r="E99" s="14" t="s">
        <v>5</v>
      </c>
      <c r="F99" s="61" t="s">
        <v>70</v>
      </c>
      <c r="G99" s="78" t="s">
        <v>70</v>
      </c>
      <c r="H99" s="6"/>
      <c r="I99" s="13">
        <v>9</v>
      </c>
      <c r="J99" s="13">
        <v>18</v>
      </c>
      <c r="K99" s="6">
        <v>50</v>
      </c>
      <c r="L99" s="29">
        <v>7</v>
      </c>
      <c r="M99" s="29">
        <v>17</v>
      </c>
      <c r="N99" s="26">
        <f aca="true" t="shared" si="24" ref="N99:N108">L99/M99*100</f>
        <v>41.17647058823529</v>
      </c>
      <c r="O99" s="6"/>
      <c r="P99" s="14" t="s">
        <v>5</v>
      </c>
      <c r="Q99" s="61" t="s">
        <v>70</v>
      </c>
      <c r="R99" s="78" t="s">
        <v>70</v>
      </c>
      <c r="S99" s="14" t="s">
        <v>5</v>
      </c>
      <c r="T99" s="61" t="s">
        <v>70</v>
      </c>
      <c r="U99" s="78" t="s">
        <v>70</v>
      </c>
      <c r="V99" s="6"/>
      <c r="W99" s="14" t="s">
        <v>5</v>
      </c>
      <c r="X99" s="61" t="s">
        <v>70</v>
      </c>
      <c r="Y99" s="78" t="s">
        <v>70</v>
      </c>
      <c r="Z99" s="14" t="s">
        <v>5</v>
      </c>
      <c r="AA99" s="61" t="s">
        <v>70</v>
      </c>
      <c r="AB99" s="78" t="s">
        <v>70</v>
      </c>
      <c r="AC99" s="6"/>
      <c r="AD99" s="14" t="s">
        <v>5</v>
      </c>
      <c r="AE99" s="61" t="s">
        <v>70</v>
      </c>
      <c r="AF99" s="78" t="s">
        <v>70</v>
      </c>
      <c r="AG99" s="14" t="s">
        <v>5</v>
      </c>
      <c r="AH99" s="61" t="s">
        <v>70</v>
      </c>
      <c r="AI99" s="78" t="s">
        <v>70</v>
      </c>
      <c r="AJ99" s="6"/>
      <c r="AK99" s="14" t="s">
        <v>5</v>
      </c>
      <c r="AL99" s="61" t="s">
        <v>70</v>
      </c>
      <c r="AM99" s="78" t="s">
        <v>70</v>
      </c>
      <c r="AN99" s="14" t="s">
        <v>5</v>
      </c>
      <c r="AO99" s="61" t="s">
        <v>70</v>
      </c>
      <c r="AP99" s="78" t="s">
        <v>70</v>
      </c>
      <c r="AQ99" s="17"/>
      <c r="AR99" s="21"/>
      <c r="AS99" s="22"/>
      <c r="AT99" s="17"/>
      <c r="AU99" s="17"/>
      <c r="AV99" s="22"/>
      <c r="AW99" s="17"/>
      <c r="AX99" s="21"/>
      <c r="AY99" s="22"/>
      <c r="AZ99" s="17"/>
      <c r="BA99" s="17"/>
      <c r="BB99" s="22"/>
      <c r="BC99" s="17"/>
      <c r="BD99" s="21"/>
      <c r="BE99" s="22"/>
    </row>
    <row r="100" spans="1:57" s="27" customFormat="1" ht="12.75">
      <c r="A100" s="28" t="s">
        <v>165</v>
      </c>
      <c r="B100" s="14" t="s">
        <v>5</v>
      </c>
      <c r="C100" s="61" t="s">
        <v>70</v>
      </c>
      <c r="D100" s="78" t="s">
        <v>70</v>
      </c>
      <c r="E100" s="29">
        <v>8</v>
      </c>
      <c r="F100" s="29">
        <v>45</v>
      </c>
      <c r="G100" s="26">
        <f aca="true" t="shared" si="25" ref="G100:G108">E100/F100*100</f>
        <v>17.77777777777778</v>
      </c>
      <c r="H100" s="6"/>
      <c r="I100" s="13">
        <v>11</v>
      </c>
      <c r="J100" s="13">
        <v>47</v>
      </c>
      <c r="K100" s="6">
        <v>23.404255319148938</v>
      </c>
      <c r="L100" s="29">
        <v>12</v>
      </c>
      <c r="M100" s="29">
        <v>45</v>
      </c>
      <c r="N100" s="26">
        <f t="shared" si="24"/>
        <v>26.666666666666668</v>
      </c>
      <c r="O100" s="6"/>
      <c r="P100" s="13">
        <v>6</v>
      </c>
      <c r="Q100" s="13">
        <v>47</v>
      </c>
      <c r="R100" s="6">
        <v>12.76595744680851</v>
      </c>
      <c r="S100" s="29">
        <v>7</v>
      </c>
      <c r="T100" s="29">
        <v>45</v>
      </c>
      <c r="U100" s="26">
        <f aca="true" t="shared" si="26" ref="U100:U105">S100/T100*100</f>
        <v>15.555555555555555</v>
      </c>
      <c r="V100" s="6"/>
      <c r="W100" s="13">
        <v>13</v>
      </c>
      <c r="X100" s="13">
        <v>47</v>
      </c>
      <c r="Y100" s="6">
        <v>27.659574468085108</v>
      </c>
      <c r="Z100" s="29">
        <v>9</v>
      </c>
      <c r="AA100" s="29">
        <v>45</v>
      </c>
      <c r="AB100" s="26">
        <f aca="true" t="shared" si="27" ref="AB100:AB108">Z100/AA100*100</f>
        <v>20</v>
      </c>
      <c r="AC100" s="6"/>
      <c r="AD100" s="13">
        <v>10</v>
      </c>
      <c r="AE100" s="13">
        <v>47</v>
      </c>
      <c r="AF100" s="6">
        <v>21.27659574468085</v>
      </c>
      <c r="AG100" s="29">
        <v>10</v>
      </c>
      <c r="AH100" s="29">
        <v>45</v>
      </c>
      <c r="AI100" s="26">
        <f>AG100/AH100*100</f>
        <v>22.22222222222222</v>
      </c>
      <c r="AJ100" s="6"/>
      <c r="AK100" s="14" t="s">
        <v>5</v>
      </c>
      <c r="AL100" s="61" t="s">
        <v>70</v>
      </c>
      <c r="AM100" s="78" t="s">
        <v>70</v>
      </c>
      <c r="AN100" s="14" t="s">
        <v>5</v>
      </c>
      <c r="AO100" s="61" t="s">
        <v>70</v>
      </c>
      <c r="AP100" s="78" t="s">
        <v>70</v>
      </c>
      <c r="AQ100" s="14"/>
      <c r="AR100" s="21"/>
      <c r="AS100" s="7"/>
      <c r="AT100" s="14"/>
      <c r="AU100" s="17"/>
      <c r="AV100" s="7"/>
      <c r="AW100" s="14"/>
      <c r="AX100" s="21"/>
      <c r="AY100" s="7"/>
      <c r="AZ100" s="17"/>
      <c r="BA100" s="17"/>
      <c r="BB100" s="22"/>
      <c r="BC100" s="17"/>
      <c r="BD100" s="21"/>
      <c r="BE100" s="22"/>
    </row>
    <row r="101" spans="1:57" s="27" customFormat="1" ht="12.75">
      <c r="A101" s="28" t="s">
        <v>86</v>
      </c>
      <c r="B101" s="13">
        <v>17.41</v>
      </c>
      <c r="C101" s="13">
        <v>135.18</v>
      </c>
      <c r="D101" s="6">
        <v>12.879124130788577</v>
      </c>
      <c r="E101" s="29">
        <v>15</v>
      </c>
      <c r="F101" s="29">
        <v>159</v>
      </c>
      <c r="G101" s="26">
        <f t="shared" si="25"/>
        <v>9.433962264150944</v>
      </c>
      <c r="H101" s="6"/>
      <c r="I101" s="13">
        <v>35.63</v>
      </c>
      <c r="J101" s="13">
        <v>135.18</v>
      </c>
      <c r="K101" s="6">
        <v>26.357449326823495</v>
      </c>
      <c r="L101" s="29">
        <v>45</v>
      </c>
      <c r="M101" s="29">
        <v>159</v>
      </c>
      <c r="N101" s="26">
        <f t="shared" si="24"/>
        <v>28.30188679245283</v>
      </c>
      <c r="O101" s="6"/>
      <c r="P101" s="13">
        <v>24.48</v>
      </c>
      <c r="Q101" s="13">
        <v>135.18</v>
      </c>
      <c r="R101" s="6">
        <v>18.10918774966711</v>
      </c>
      <c r="S101" s="29">
        <v>35</v>
      </c>
      <c r="T101" s="29">
        <v>159</v>
      </c>
      <c r="U101" s="26">
        <f t="shared" si="26"/>
        <v>22.0125786163522</v>
      </c>
      <c r="V101" s="6"/>
      <c r="W101" s="13">
        <v>40.53</v>
      </c>
      <c r="X101" s="13">
        <v>135.18</v>
      </c>
      <c r="Y101" s="6">
        <v>29.98224589436307</v>
      </c>
      <c r="Z101" s="29">
        <v>39</v>
      </c>
      <c r="AA101" s="29">
        <v>159</v>
      </c>
      <c r="AB101" s="26">
        <f t="shared" si="27"/>
        <v>24.528301886792452</v>
      </c>
      <c r="AC101" s="6"/>
      <c r="AD101" s="13">
        <v>15.78</v>
      </c>
      <c r="AE101" s="13">
        <v>135.18</v>
      </c>
      <c r="AF101" s="6">
        <v>11.673324456280515</v>
      </c>
      <c r="AG101" s="29">
        <v>22</v>
      </c>
      <c r="AH101" s="29">
        <v>159</v>
      </c>
      <c r="AI101" s="26">
        <f>AG101/AH101*100</f>
        <v>13.836477987421384</v>
      </c>
      <c r="AJ101" s="6"/>
      <c r="AK101" s="14" t="s">
        <v>5</v>
      </c>
      <c r="AL101" s="61" t="s">
        <v>70</v>
      </c>
      <c r="AM101" s="78" t="s">
        <v>70</v>
      </c>
      <c r="AN101" s="14" t="s">
        <v>5</v>
      </c>
      <c r="AO101" s="61" t="s">
        <v>70</v>
      </c>
      <c r="AP101" s="78" t="s">
        <v>70</v>
      </c>
      <c r="AQ101" s="14"/>
      <c r="AR101" s="21"/>
      <c r="AS101" s="7"/>
      <c r="AT101" s="14"/>
      <c r="AU101" s="17"/>
      <c r="AV101" s="7"/>
      <c r="AW101" s="14"/>
      <c r="AX101" s="21"/>
      <c r="AY101" s="7"/>
      <c r="AZ101" s="17"/>
      <c r="BA101" s="17"/>
      <c r="BB101" s="23"/>
      <c r="BC101" s="17"/>
      <c r="BD101" s="21"/>
      <c r="BE101" s="22"/>
    </row>
    <row r="102" spans="1:57" s="27" customFormat="1" ht="12.75">
      <c r="A102" s="28" t="s">
        <v>87</v>
      </c>
      <c r="B102" s="13">
        <v>8.15</v>
      </c>
      <c r="C102" s="13">
        <v>63.28</v>
      </c>
      <c r="D102" s="6">
        <v>12.879266750948167</v>
      </c>
      <c r="E102" s="29">
        <v>8</v>
      </c>
      <c r="F102" s="29">
        <v>66</v>
      </c>
      <c r="G102" s="26">
        <f t="shared" si="25"/>
        <v>12.121212121212121</v>
      </c>
      <c r="H102" s="6"/>
      <c r="I102" s="13">
        <v>16.68</v>
      </c>
      <c r="J102" s="13">
        <v>63.28</v>
      </c>
      <c r="K102" s="6">
        <v>26.359039190897597</v>
      </c>
      <c r="L102" s="29">
        <v>26</v>
      </c>
      <c r="M102" s="29">
        <v>66</v>
      </c>
      <c r="N102" s="26">
        <f t="shared" si="24"/>
        <v>39.39393939393939</v>
      </c>
      <c r="O102" s="6"/>
      <c r="P102" s="13">
        <v>11.46</v>
      </c>
      <c r="Q102" s="13">
        <v>63.28</v>
      </c>
      <c r="R102" s="6">
        <v>18.10998735777497</v>
      </c>
      <c r="S102" s="29">
        <v>10</v>
      </c>
      <c r="T102" s="29">
        <v>66</v>
      </c>
      <c r="U102" s="26">
        <f t="shared" si="26"/>
        <v>15.151515151515152</v>
      </c>
      <c r="V102" s="6"/>
      <c r="W102" s="13">
        <v>18.97</v>
      </c>
      <c r="X102" s="13">
        <v>63.28</v>
      </c>
      <c r="Y102" s="6">
        <v>29.97787610619469</v>
      </c>
      <c r="Z102" s="29">
        <v>19</v>
      </c>
      <c r="AA102" s="29">
        <v>66</v>
      </c>
      <c r="AB102" s="26">
        <f t="shared" si="27"/>
        <v>28.78787878787879</v>
      </c>
      <c r="AC102" s="6"/>
      <c r="AD102" s="13">
        <v>7.39</v>
      </c>
      <c r="AE102" s="13">
        <v>63.28</v>
      </c>
      <c r="AF102" s="6">
        <v>11.678255372945639</v>
      </c>
      <c r="AG102" s="14" t="s">
        <v>5</v>
      </c>
      <c r="AH102" s="61" t="s">
        <v>70</v>
      </c>
      <c r="AI102" s="78" t="s">
        <v>70</v>
      </c>
      <c r="AJ102" s="6"/>
      <c r="AK102" s="14" t="s">
        <v>5</v>
      </c>
      <c r="AL102" s="61" t="s">
        <v>70</v>
      </c>
      <c r="AM102" s="78" t="s">
        <v>70</v>
      </c>
      <c r="AN102" s="14" t="s">
        <v>5</v>
      </c>
      <c r="AO102" s="61" t="s">
        <v>70</v>
      </c>
      <c r="AP102" s="78" t="s">
        <v>70</v>
      </c>
      <c r="AQ102" s="14"/>
      <c r="AR102" s="21"/>
      <c r="AS102" s="7"/>
      <c r="AT102" s="14"/>
      <c r="AU102" s="17"/>
      <c r="AV102" s="7"/>
      <c r="AW102" s="17"/>
      <c r="AX102" s="21"/>
      <c r="AY102" s="22"/>
      <c r="AZ102" s="17"/>
      <c r="BA102" s="17"/>
      <c r="BB102" s="23"/>
      <c r="BC102" s="17"/>
      <c r="BD102" s="21"/>
      <c r="BE102" s="22"/>
    </row>
    <row r="103" spans="1:57" s="27" customFormat="1" ht="12.75">
      <c r="A103" s="28" t="s">
        <v>88</v>
      </c>
      <c r="B103" s="13">
        <v>17</v>
      </c>
      <c r="C103" s="13">
        <v>131.98</v>
      </c>
      <c r="D103" s="6">
        <v>12.880739505985757</v>
      </c>
      <c r="E103" s="29">
        <v>11</v>
      </c>
      <c r="F103" s="29">
        <v>120</v>
      </c>
      <c r="G103" s="26">
        <f t="shared" si="25"/>
        <v>9.166666666666666</v>
      </c>
      <c r="H103" s="6"/>
      <c r="I103" s="13">
        <v>34.79</v>
      </c>
      <c r="J103" s="13">
        <v>131.98</v>
      </c>
      <c r="K103" s="6">
        <v>26.360054553720264</v>
      </c>
      <c r="L103" s="29">
        <v>32</v>
      </c>
      <c r="M103" s="29">
        <v>120</v>
      </c>
      <c r="N103" s="26">
        <f t="shared" si="24"/>
        <v>26.666666666666668</v>
      </c>
      <c r="O103" s="6"/>
      <c r="P103" s="13">
        <v>23.9</v>
      </c>
      <c r="Q103" s="13">
        <v>131.98</v>
      </c>
      <c r="R103" s="6">
        <v>18.108804364297622</v>
      </c>
      <c r="S103" s="29">
        <v>25</v>
      </c>
      <c r="T103" s="29">
        <v>120</v>
      </c>
      <c r="U103" s="26">
        <f t="shared" si="26"/>
        <v>20.833333333333336</v>
      </c>
      <c r="V103" s="6"/>
      <c r="W103" s="13">
        <v>39.57</v>
      </c>
      <c r="X103" s="13">
        <v>131.98</v>
      </c>
      <c r="Y103" s="6">
        <v>29.981815426579786</v>
      </c>
      <c r="Z103" s="29">
        <v>42</v>
      </c>
      <c r="AA103" s="29">
        <v>120</v>
      </c>
      <c r="AB103" s="26">
        <f t="shared" si="27"/>
        <v>35</v>
      </c>
      <c r="AC103" s="6"/>
      <c r="AD103" s="13">
        <v>15.4</v>
      </c>
      <c r="AE103" s="13">
        <v>131.98</v>
      </c>
      <c r="AF103" s="6">
        <v>11.668434611304743</v>
      </c>
      <c r="AG103" s="29">
        <v>7</v>
      </c>
      <c r="AH103" s="29">
        <v>120</v>
      </c>
      <c r="AI103" s="26">
        <f>AG103/AH103*100</f>
        <v>5.833333333333333</v>
      </c>
      <c r="AJ103" s="6"/>
      <c r="AK103" s="14" t="s">
        <v>5</v>
      </c>
      <c r="AL103" s="61" t="s">
        <v>70</v>
      </c>
      <c r="AM103" s="78" t="s">
        <v>70</v>
      </c>
      <c r="AN103" s="14" t="s">
        <v>5</v>
      </c>
      <c r="AO103" s="61" t="s">
        <v>70</v>
      </c>
      <c r="AP103" s="78" t="s">
        <v>70</v>
      </c>
      <c r="AQ103" s="14"/>
      <c r="AR103" s="21"/>
      <c r="AS103" s="7"/>
      <c r="AT103" s="14"/>
      <c r="AU103" s="17"/>
      <c r="AV103" s="7"/>
      <c r="AW103" s="14"/>
      <c r="AX103" s="21"/>
      <c r="AY103" s="7"/>
      <c r="AZ103" s="17"/>
      <c r="BA103" s="17"/>
      <c r="BB103" s="23"/>
      <c r="BC103" s="17"/>
      <c r="BD103" s="21"/>
      <c r="BE103" s="22"/>
    </row>
    <row r="104" spans="1:57" s="27" customFormat="1" ht="12.75">
      <c r="A104" s="28" t="s">
        <v>89</v>
      </c>
      <c r="B104" s="13">
        <v>21.45</v>
      </c>
      <c r="C104" s="13">
        <v>166.56</v>
      </c>
      <c r="D104" s="6">
        <v>12.878242074927954</v>
      </c>
      <c r="E104" s="29">
        <v>45</v>
      </c>
      <c r="F104" s="29">
        <v>285</v>
      </c>
      <c r="G104" s="26">
        <f t="shared" si="25"/>
        <v>15.789473684210526</v>
      </c>
      <c r="H104" s="6"/>
      <c r="I104" s="13">
        <v>43.9</v>
      </c>
      <c r="J104" s="13">
        <v>166.56</v>
      </c>
      <c r="K104" s="6">
        <v>26.356868395773294</v>
      </c>
      <c r="L104" s="29">
        <v>73</v>
      </c>
      <c r="M104" s="29">
        <v>285</v>
      </c>
      <c r="N104" s="26">
        <f t="shared" si="24"/>
        <v>25.6140350877193</v>
      </c>
      <c r="O104" s="6"/>
      <c r="P104" s="13">
        <v>30.16</v>
      </c>
      <c r="Q104" s="13">
        <v>166.56</v>
      </c>
      <c r="R104" s="6">
        <v>18.107588856868396</v>
      </c>
      <c r="S104" s="29">
        <v>59</v>
      </c>
      <c r="T104" s="29">
        <v>285</v>
      </c>
      <c r="U104" s="26">
        <f t="shared" si="26"/>
        <v>20.701754385964914</v>
      </c>
      <c r="V104" s="6"/>
      <c r="W104" s="13">
        <v>49.93</v>
      </c>
      <c r="X104" s="13">
        <v>166.56</v>
      </c>
      <c r="Y104" s="6">
        <v>29.977185398655138</v>
      </c>
      <c r="Z104" s="29">
        <v>71</v>
      </c>
      <c r="AA104" s="29">
        <v>285</v>
      </c>
      <c r="AB104" s="26">
        <f t="shared" si="27"/>
        <v>24.912280701754387</v>
      </c>
      <c r="AC104" s="6"/>
      <c r="AD104" s="13">
        <v>19.44</v>
      </c>
      <c r="AE104" s="13">
        <v>166.56</v>
      </c>
      <c r="AF104" s="6">
        <v>11.671469740634008</v>
      </c>
      <c r="AG104" s="29">
        <v>33</v>
      </c>
      <c r="AH104" s="29">
        <v>285</v>
      </c>
      <c r="AI104" s="26">
        <f>AG104/AH104*100</f>
        <v>11.578947368421053</v>
      </c>
      <c r="AJ104" s="6"/>
      <c r="AK104" s="14" t="s">
        <v>5</v>
      </c>
      <c r="AL104" s="61" t="s">
        <v>70</v>
      </c>
      <c r="AM104" s="78" t="s">
        <v>70</v>
      </c>
      <c r="AN104" s="14" t="s">
        <v>5</v>
      </c>
      <c r="AO104" s="61" t="s">
        <v>70</v>
      </c>
      <c r="AP104" s="78" t="s">
        <v>70</v>
      </c>
      <c r="AQ104" s="14"/>
      <c r="AR104" s="21"/>
      <c r="AS104" s="7"/>
      <c r="AT104" s="14"/>
      <c r="AU104" s="17"/>
      <c r="AV104" s="7"/>
      <c r="AW104" s="14"/>
      <c r="AX104" s="21"/>
      <c r="AY104" s="7"/>
      <c r="AZ104" s="17"/>
      <c r="BA104" s="17"/>
      <c r="BB104" s="23"/>
      <c r="BC104" s="17"/>
      <c r="BD104" s="21"/>
      <c r="BE104" s="22"/>
    </row>
    <row r="105" spans="1:57" s="27" customFormat="1" ht="12.75">
      <c r="A105" s="28" t="s">
        <v>160</v>
      </c>
      <c r="B105" s="13">
        <v>34</v>
      </c>
      <c r="C105" s="13">
        <v>290</v>
      </c>
      <c r="D105" s="6">
        <v>11.724137931034482</v>
      </c>
      <c r="E105" s="29">
        <v>37</v>
      </c>
      <c r="F105" s="29">
        <v>282</v>
      </c>
      <c r="G105" s="26">
        <f t="shared" si="25"/>
        <v>13.120567375886525</v>
      </c>
      <c r="H105" s="6"/>
      <c r="I105" s="13">
        <v>85</v>
      </c>
      <c r="J105" s="13">
        <v>290</v>
      </c>
      <c r="K105" s="6">
        <v>29.310344827586206</v>
      </c>
      <c r="L105" s="29">
        <v>73</v>
      </c>
      <c r="M105" s="29">
        <v>282</v>
      </c>
      <c r="N105" s="26">
        <f t="shared" si="24"/>
        <v>25.886524822695034</v>
      </c>
      <c r="O105" s="6"/>
      <c r="P105" s="13">
        <v>51</v>
      </c>
      <c r="Q105" s="13">
        <v>290</v>
      </c>
      <c r="R105" s="6">
        <v>17.586206896551722</v>
      </c>
      <c r="S105" s="29">
        <v>40</v>
      </c>
      <c r="T105" s="29">
        <v>282</v>
      </c>
      <c r="U105" s="26">
        <f t="shared" si="26"/>
        <v>14.184397163120568</v>
      </c>
      <c r="V105" s="6"/>
      <c r="W105" s="13">
        <v>75</v>
      </c>
      <c r="X105" s="13">
        <v>290</v>
      </c>
      <c r="Y105" s="6">
        <v>25.862068965517242</v>
      </c>
      <c r="Z105" s="29">
        <v>79</v>
      </c>
      <c r="AA105" s="29">
        <v>282</v>
      </c>
      <c r="AB105" s="26">
        <f t="shared" si="27"/>
        <v>28.01418439716312</v>
      </c>
      <c r="AC105" s="6"/>
      <c r="AD105" s="13">
        <v>42</v>
      </c>
      <c r="AE105" s="13">
        <v>290</v>
      </c>
      <c r="AF105" s="6">
        <v>14.482758620689655</v>
      </c>
      <c r="AG105" s="29">
        <v>47</v>
      </c>
      <c r="AH105" s="29">
        <v>282</v>
      </c>
      <c r="AI105" s="26">
        <f>AG105/AH105*100</f>
        <v>16.666666666666664</v>
      </c>
      <c r="AJ105" s="6"/>
      <c r="AK105" s="14" t="s">
        <v>5</v>
      </c>
      <c r="AL105" s="61" t="s">
        <v>70</v>
      </c>
      <c r="AM105" s="78" t="s">
        <v>70</v>
      </c>
      <c r="AN105" s="14" t="s">
        <v>5</v>
      </c>
      <c r="AO105" s="61" t="s">
        <v>70</v>
      </c>
      <c r="AP105" s="78" t="s">
        <v>70</v>
      </c>
      <c r="AQ105" s="14"/>
      <c r="AR105" s="21"/>
      <c r="AS105" s="7"/>
      <c r="AT105" s="14"/>
      <c r="AU105" s="17"/>
      <c r="AV105" s="7"/>
      <c r="AW105" s="14"/>
      <c r="AX105" s="21"/>
      <c r="AY105" s="7"/>
      <c r="AZ105" s="17"/>
      <c r="BA105" s="17"/>
      <c r="BB105" s="23"/>
      <c r="BC105" s="17"/>
      <c r="BD105" s="21"/>
      <c r="BE105" s="22"/>
    </row>
    <row r="106" spans="1:57" s="27" customFormat="1" ht="12.75">
      <c r="A106" s="28" t="s">
        <v>177</v>
      </c>
      <c r="B106" s="14" t="s">
        <v>5</v>
      </c>
      <c r="C106" s="61" t="s">
        <v>70</v>
      </c>
      <c r="D106" s="78" t="s">
        <v>70</v>
      </c>
      <c r="E106" s="29">
        <v>9</v>
      </c>
      <c r="F106" s="29">
        <v>26</v>
      </c>
      <c r="G106" s="26">
        <f t="shared" si="25"/>
        <v>34.61538461538461</v>
      </c>
      <c r="H106" s="6"/>
      <c r="I106" s="14" t="s">
        <v>5</v>
      </c>
      <c r="J106" s="61" t="s">
        <v>70</v>
      </c>
      <c r="K106" s="78" t="s">
        <v>70</v>
      </c>
      <c r="L106" s="29">
        <v>8</v>
      </c>
      <c r="M106" s="29">
        <v>26</v>
      </c>
      <c r="N106" s="26">
        <f t="shared" si="24"/>
        <v>30.76923076923077</v>
      </c>
      <c r="O106" s="6"/>
      <c r="P106" s="13">
        <v>5</v>
      </c>
      <c r="Q106" s="13">
        <v>16</v>
      </c>
      <c r="R106" s="6">
        <v>31.25</v>
      </c>
      <c r="S106" s="14" t="s">
        <v>5</v>
      </c>
      <c r="T106" s="61" t="s">
        <v>70</v>
      </c>
      <c r="U106" s="78" t="s">
        <v>70</v>
      </c>
      <c r="V106" s="6"/>
      <c r="W106" s="14" t="s">
        <v>5</v>
      </c>
      <c r="X106" s="61" t="s">
        <v>70</v>
      </c>
      <c r="Y106" s="78" t="s">
        <v>70</v>
      </c>
      <c r="Z106" s="29">
        <v>6</v>
      </c>
      <c r="AA106" s="29">
        <v>26</v>
      </c>
      <c r="AB106" s="26">
        <f t="shared" si="27"/>
        <v>23.076923076923077</v>
      </c>
      <c r="AC106" s="6"/>
      <c r="AD106" s="14" t="s">
        <v>5</v>
      </c>
      <c r="AE106" s="61" t="s">
        <v>70</v>
      </c>
      <c r="AF106" s="78" t="s">
        <v>70</v>
      </c>
      <c r="AG106" s="14" t="s">
        <v>5</v>
      </c>
      <c r="AH106" s="61" t="s">
        <v>70</v>
      </c>
      <c r="AI106" s="78" t="s">
        <v>70</v>
      </c>
      <c r="AJ106" s="6"/>
      <c r="AK106" s="14" t="s">
        <v>5</v>
      </c>
      <c r="AL106" s="61" t="s">
        <v>70</v>
      </c>
      <c r="AM106" s="78" t="s">
        <v>70</v>
      </c>
      <c r="AN106" s="14" t="s">
        <v>5</v>
      </c>
      <c r="AO106" s="61" t="s">
        <v>70</v>
      </c>
      <c r="AP106" s="78" t="s">
        <v>70</v>
      </c>
      <c r="AQ106" s="14"/>
      <c r="AR106" s="21"/>
      <c r="AS106" s="7"/>
      <c r="AT106" s="17"/>
      <c r="AU106" s="17"/>
      <c r="AV106" s="22"/>
      <c r="AW106" s="17"/>
      <c r="AX106" s="21"/>
      <c r="AY106" s="22"/>
      <c r="AZ106" s="17"/>
      <c r="BA106" s="17"/>
      <c r="BB106" s="22"/>
      <c r="BC106" s="17"/>
      <c r="BD106" s="21"/>
      <c r="BE106" s="22"/>
    </row>
    <row r="107" spans="1:57" s="27" customFormat="1" ht="12.75">
      <c r="A107" s="28" t="s">
        <v>196</v>
      </c>
      <c r="B107" s="13">
        <v>301</v>
      </c>
      <c r="C107" s="13">
        <v>2282</v>
      </c>
      <c r="D107" s="6">
        <v>13.190184049079754</v>
      </c>
      <c r="E107" s="29">
        <v>241</v>
      </c>
      <c r="F107" s="29">
        <v>2522</v>
      </c>
      <c r="G107" s="26">
        <f t="shared" si="25"/>
        <v>9.555908009516257</v>
      </c>
      <c r="H107" s="6"/>
      <c r="I107" s="13">
        <v>507</v>
      </c>
      <c r="J107" s="13">
        <v>2282</v>
      </c>
      <c r="K107" s="6">
        <v>22.21735319894829</v>
      </c>
      <c r="L107" s="29">
        <v>555</v>
      </c>
      <c r="M107" s="29">
        <v>2522</v>
      </c>
      <c r="N107" s="26">
        <f t="shared" si="24"/>
        <v>22.006344171292625</v>
      </c>
      <c r="O107" s="6"/>
      <c r="P107" s="13">
        <v>465</v>
      </c>
      <c r="Q107" s="13">
        <v>2282</v>
      </c>
      <c r="R107" s="6">
        <v>20.376862401402278</v>
      </c>
      <c r="S107" s="29">
        <v>509</v>
      </c>
      <c r="T107" s="29">
        <v>2522</v>
      </c>
      <c r="U107" s="26">
        <f>S107/T107*100</f>
        <v>20.182394924662965</v>
      </c>
      <c r="V107" s="6"/>
      <c r="W107" s="13">
        <v>699</v>
      </c>
      <c r="X107" s="13">
        <v>2282</v>
      </c>
      <c r="Y107" s="6">
        <v>30.63102541630149</v>
      </c>
      <c r="Z107" s="29">
        <v>776</v>
      </c>
      <c r="AA107" s="29">
        <v>2522</v>
      </c>
      <c r="AB107" s="26">
        <f t="shared" si="27"/>
        <v>30.76923076923077</v>
      </c>
      <c r="AC107" s="6"/>
      <c r="AD107" s="13">
        <v>226</v>
      </c>
      <c r="AE107" s="13">
        <v>2282</v>
      </c>
      <c r="AF107" s="6">
        <v>9.903593339176162</v>
      </c>
      <c r="AG107" s="29">
        <v>325</v>
      </c>
      <c r="AH107" s="29">
        <v>2522</v>
      </c>
      <c r="AI107" s="26">
        <f>AG107/AH107*100</f>
        <v>12.886597938144329</v>
      </c>
      <c r="AJ107" s="6"/>
      <c r="AK107" s="13">
        <v>84</v>
      </c>
      <c r="AL107" s="13">
        <v>2282</v>
      </c>
      <c r="AM107" s="6">
        <v>3.6809815950920246</v>
      </c>
      <c r="AN107" s="29">
        <v>116</v>
      </c>
      <c r="AO107" s="29">
        <v>2522</v>
      </c>
      <c r="AP107" s="26">
        <f>AN107/AO107*100</f>
        <v>4.599524187153054</v>
      </c>
      <c r="AQ107" s="14"/>
      <c r="AR107" s="21"/>
      <c r="AS107" s="7"/>
      <c r="AT107" s="14"/>
      <c r="AU107" s="14"/>
      <c r="AV107" s="7"/>
      <c r="AW107" s="14"/>
      <c r="AX107" s="21"/>
      <c r="AY107" s="7"/>
      <c r="AZ107" s="14"/>
      <c r="BA107" s="14"/>
      <c r="BB107" s="7"/>
      <c r="BC107" s="14"/>
      <c r="BD107" s="21"/>
      <c r="BE107" s="7"/>
    </row>
    <row r="108" spans="1:57" s="27" customFormat="1" ht="12.75">
      <c r="A108" s="28" t="s">
        <v>193</v>
      </c>
      <c r="B108" s="13">
        <v>19</v>
      </c>
      <c r="C108" s="13">
        <v>240</v>
      </c>
      <c r="D108" s="6">
        <v>7.916666666666667</v>
      </c>
      <c r="E108" s="29">
        <v>18</v>
      </c>
      <c r="F108" s="29">
        <v>246</v>
      </c>
      <c r="G108" s="26">
        <f t="shared" si="25"/>
        <v>7.317073170731707</v>
      </c>
      <c r="H108" s="6"/>
      <c r="I108" s="13">
        <v>52</v>
      </c>
      <c r="J108" s="13">
        <v>240</v>
      </c>
      <c r="K108" s="6">
        <v>21.666666666666668</v>
      </c>
      <c r="L108" s="29">
        <v>55</v>
      </c>
      <c r="M108" s="29">
        <v>246</v>
      </c>
      <c r="N108" s="26">
        <f t="shared" si="24"/>
        <v>22.35772357723577</v>
      </c>
      <c r="O108" s="6"/>
      <c r="P108" s="13">
        <v>45</v>
      </c>
      <c r="Q108" s="13">
        <v>240</v>
      </c>
      <c r="R108" s="6">
        <v>18.75</v>
      </c>
      <c r="S108" s="29">
        <v>37</v>
      </c>
      <c r="T108" s="29">
        <v>246</v>
      </c>
      <c r="U108" s="26">
        <f>S108/T108*100</f>
        <v>15.040650406504067</v>
      </c>
      <c r="V108" s="6"/>
      <c r="W108" s="13">
        <v>81</v>
      </c>
      <c r="X108" s="13">
        <v>240</v>
      </c>
      <c r="Y108" s="6">
        <v>33.75</v>
      </c>
      <c r="Z108" s="29">
        <v>88</v>
      </c>
      <c r="AA108" s="29">
        <v>246</v>
      </c>
      <c r="AB108" s="26">
        <f t="shared" si="27"/>
        <v>35.77235772357724</v>
      </c>
      <c r="AC108" s="6"/>
      <c r="AD108" s="13">
        <v>32</v>
      </c>
      <c r="AE108" s="13">
        <v>240</v>
      </c>
      <c r="AF108" s="6">
        <v>13.333333333333334</v>
      </c>
      <c r="AG108" s="29">
        <v>38</v>
      </c>
      <c r="AH108" s="29">
        <v>246</v>
      </c>
      <c r="AI108" s="26">
        <f>AG108/AH108*100</f>
        <v>15.447154471544716</v>
      </c>
      <c r="AJ108" s="6"/>
      <c r="AK108" s="13">
        <v>11</v>
      </c>
      <c r="AL108" s="13">
        <v>240</v>
      </c>
      <c r="AM108" s="6">
        <v>4.583333333333333</v>
      </c>
      <c r="AN108" s="29">
        <v>10</v>
      </c>
      <c r="AO108" s="29">
        <v>246</v>
      </c>
      <c r="AP108" s="26">
        <f>AN108/AO108*100</f>
        <v>4.0650406504065035</v>
      </c>
      <c r="AQ108" s="14"/>
      <c r="AR108" s="21"/>
      <c r="AS108" s="7"/>
      <c r="AT108" s="14"/>
      <c r="AU108" s="14"/>
      <c r="AV108" s="7"/>
      <c r="AW108" s="14"/>
      <c r="AX108" s="21"/>
      <c r="AY108" s="7"/>
      <c r="AZ108" s="14"/>
      <c r="BA108" s="14"/>
      <c r="BB108" s="7"/>
      <c r="BC108" s="14"/>
      <c r="BD108" s="21"/>
      <c r="BE108" s="7"/>
    </row>
    <row r="109" spans="1:57" s="27" customFormat="1" ht="12.75">
      <c r="A109" s="28" t="s">
        <v>178</v>
      </c>
      <c r="B109" s="14" t="s">
        <v>5</v>
      </c>
      <c r="C109" s="61" t="s">
        <v>70</v>
      </c>
      <c r="D109" s="78" t="s">
        <v>70</v>
      </c>
      <c r="E109" s="14" t="s">
        <v>5</v>
      </c>
      <c r="F109" s="61" t="s">
        <v>70</v>
      </c>
      <c r="G109" s="78" t="s">
        <v>70</v>
      </c>
      <c r="H109" s="6"/>
      <c r="I109" s="14" t="s">
        <v>5</v>
      </c>
      <c r="J109" s="61" t="s">
        <v>70</v>
      </c>
      <c r="K109" s="78" t="s">
        <v>70</v>
      </c>
      <c r="L109" s="14" t="s">
        <v>5</v>
      </c>
      <c r="M109" s="61" t="s">
        <v>70</v>
      </c>
      <c r="N109" s="78" t="s">
        <v>70</v>
      </c>
      <c r="O109" s="6"/>
      <c r="P109" s="14" t="s">
        <v>5</v>
      </c>
      <c r="Q109" s="61" t="s">
        <v>70</v>
      </c>
      <c r="R109" s="78" t="s">
        <v>70</v>
      </c>
      <c r="S109" s="14" t="s">
        <v>5</v>
      </c>
      <c r="T109" s="61" t="s">
        <v>70</v>
      </c>
      <c r="U109" s="78" t="s">
        <v>70</v>
      </c>
      <c r="V109" s="6"/>
      <c r="W109" s="14" t="s">
        <v>5</v>
      </c>
      <c r="X109" s="61" t="s">
        <v>70</v>
      </c>
      <c r="Y109" s="78" t="s">
        <v>70</v>
      </c>
      <c r="Z109" s="14" t="s">
        <v>5</v>
      </c>
      <c r="AA109" s="61" t="s">
        <v>70</v>
      </c>
      <c r="AB109" s="78" t="s">
        <v>70</v>
      </c>
      <c r="AC109" s="6"/>
      <c r="AD109" s="14" t="s">
        <v>5</v>
      </c>
      <c r="AE109" s="61" t="s">
        <v>70</v>
      </c>
      <c r="AF109" s="78" t="s">
        <v>70</v>
      </c>
      <c r="AG109" s="14" t="s">
        <v>5</v>
      </c>
      <c r="AH109" s="61" t="s">
        <v>70</v>
      </c>
      <c r="AI109" s="78" t="s">
        <v>70</v>
      </c>
      <c r="AJ109" s="6"/>
      <c r="AK109" s="14" t="s">
        <v>5</v>
      </c>
      <c r="AL109" s="61" t="s">
        <v>70</v>
      </c>
      <c r="AM109" s="78" t="s">
        <v>70</v>
      </c>
      <c r="AN109" s="14" t="s">
        <v>5</v>
      </c>
      <c r="AO109" s="61" t="s">
        <v>70</v>
      </c>
      <c r="AP109" s="78" t="s">
        <v>70</v>
      </c>
      <c r="AQ109" s="17"/>
      <c r="AR109" s="21"/>
      <c r="AS109" s="22"/>
      <c r="AT109" s="17"/>
      <c r="AU109" s="17"/>
      <c r="AV109" s="22"/>
      <c r="AW109" s="17"/>
      <c r="AX109" s="21"/>
      <c r="AY109" s="22"/>
      <c r="AZ109" s="17"/>
      <c r="BA109" s="17"/>
      <c r="BB109" s="22"/>
      <c r="BC109" s="17"/>
      <c r="BD109" s="21"/>
      <c r="BE109" s="22"/>
    </row>
    <row r="110" spans="1:57" s="27" customFormat="1" ht="12.75">
      <c r="A110" s="28" t="s">
        <v>161</v>
      </c>
      <c r="B110" s="14" t="s">
        <v>5</v>
      </c>
      <c r="C110" s="61" t="s">
        <v>70</v>
      </c>
      <c r="D110" s="78" t="s">
        <v>70</v>
      </c>
      <c r="E110" s="14" t="s">
        <v>5</v>
      </c>
      <c r="F110" s="61" t="s">
        <v>70</v>
      </c>
      <c r="G110" s="78" t="s">
        <v>70</v>
      </c>
      <c r="H110" s="6"/>
      <c r="I110" s="14" t="s">
        <v>5</v>
      </c>
      <c r="J110" s="61" t="s">
        <v>70</v>
      </c>
      <c r="K110" s="78" t="s">
        <v>70</v>
      </c>
      <c r="L110" s="14" t="s">
        <v>5</v>
      </c>
      <c r="M110" s="61" t="s">
        <v>70</v>
      </c>
      <c r="N110" s="78" t="s">
        <v>70</v>
      </c>
      <c r="O110" s="6"/>
      <c r="P110" s="14" t="s">
        <v>5</v>
      </c>
      <c r="Q110" s="61" t="s">
        <v>70</v>
      </c>
      <c r="R110" s="78" t="s">
        <v>70</v>
      </c>
      <c r="S110" s="14" t="s">
        <v>5</v>
      </c>
      <c r="T110" s="61" t="s">
        <v>70</v>
      </c>
      <c r="U110" s="78" t="s">
        <v>70</v>
      </c>
      <c r="V110" s="6"/>
      <c r="W110" s="14" t="s">
        <v>5</v>
      </c>
      <c r="X110" s="61" t="s">
        <v>70</v>
      </c>
      <c r="Y110" s="78" t="s">
        <v>70</v>
      </c>
      <c r="Z110" s="14" t="s">
        <v>5</v>
      </c>
      <c r="AA110" s="61" t="s">
        <v>70</v>
      </c>
      <c r="AB110" s="78" t="s">
        <v>70</v>
      </c>
      <c r="AC110" s="6"/>
      <c r="AD110" s="14" t="s">
        <v>5</v>
      </c>
      <c r="AE110" s="61" t="s">
        <v>70</v>
      </c>
      <c r="AF110" s="78" t="s">
        <v>70</v>
      </c>
      <c r="AG110" s="14" t="s">
        <v>5</v>
      </c>
      <c r="AH110" s="61" t="s">
        <v>70</v>
      </c>
      <c r="AI110" s="78" t="s">
        <v>70</v>
      </c>
      <c r="AJ110" s="6"/>
      <c r="AK110" s="14" t="s">
        <v>5</v>
      </c>
      <c r="AL110" s="61" t="s">
        <v>70</v>
      </c>
      <c r="AM110" s="78" t="s">
        <v>70</v>
      </c>
      <c r="AN110" s="14" t="s">
        <v>5</v>
      </c>
      <c r="AO110" s="61" t="s">
        <v>70</v>
      </c>
      <c r="AP110" s="78" t="s">
        <v>70</v>
      </c>
      <c r="AQ110" s="17"/>
      <c r="AR110" s="21"/>
      <c r="AS110" s="22"/>
      <c r="AT110" s="17"/>
      <c r="AU110" s="17"/>
      <c r="AV110" s="22"/>
      <c r="AW110" s="17"/>
      <c r="AX110" s="21"/>
      <c r="AY110" s="22"/>
      <c r="AZ110" s="17"/>
      <c r="BA110" s="17"/>
      <c r="BB110" s="22"/>
      <c r="BC110" s="17"/>
      <c r="BD110" s="21"/>
      <c r="BE110" s="22"/>
    </row>
    <row r="111" spans="1:57" s="27" customFormat="1" ht="12.75">
      <c r="A111" s="28" t="s">
        <v>189</v>
      </c>
      <c r="B111" s="14" t="s">
        <v>5</v>
      </c>
      <c r="C111" s="61" t="s">
        <v>70</v>
      </c>
      <c r="D111" s="78" t="s">
        <v>70</v>
      </c>
      <c r="E111" s="14" t="s">
        <v>5</v>
      </c>
      <c r="F111" s="61" t="s">
        <v>70</v>
      </c>
      <c r="G111" s="78" t="s">
        <v>70</v>
      </c>
      <c r="H111" s="6"/>
      <c r="I111" s="14" t="s">
        <v>5</v>
      </c>
      <c r="J111" s="61" t="s">
        <v>70</v>
      </c>
      <c r="K111" s="78" t="s">
        <v>70</v>
      </c>
      <c r="L111" s="14" t="s">
        <v>5</v>
      </c>
      <c r="M111" s="61" t="s">
        <v>70</v>
      </c>
      <c r="N111" s="78" t="s">
        <v>70</v>
      </c>
      <c r="O111" s="6"/>
      <c r="P111" s="14" t="s">
        <v>5</v>
      </c>
      <c r="Q111" s="61" t="s">
        <v>70</v>
      </c>
      <c r="R111" s="78" t="s">
        <v>70</v>
      </c>
      <c r="S111" s="14" t="s">
        <v>5</v>
      </c>
      <c r="T111" s="61" t="s">
        <v>70</v>
      </c>
      <c r="U111" s="78" t="s">
        <v>70</v>
      </c>
      <c r="V111" s="6"/>
      <c r="W111" s="14" t="s">
        <v>5</v>
      </c>
      <c r="X111" s="61" t="s">
        <v>70</v>
      </c>
      <c r="Y111" s="78" t="s">
        <v>70</v>
      </c>
      <c r="Z111" s="14" t="s">
        <v>5</v>
      </c>
      <c r="AA111" s="61" t="s">
        <v>70</v>
      </c>
      <c r="AB111" s="78" t="s">
        <v>70</v>
      </c>
      <c r="AC111" s="6"/>
      <c r="AD111" s="14" t="s">
        <v>5</v>
      </c>
      <c r="AE111" s="61" t="s">
        <v>70</v>
      </c>
      <c r="AF111" s="78" t="s">
        <v>70</v>
      </c>
      <c r="AG111" s="14" t="s">
        <v>5</v>
      </c>
      <c r="AH111" s="61" t="s">
        <v>70</v>
      </c>
      <c r="AI111" s="78" t="s">
        <v>70</v>
      </c>
      <c r="AJ111" s="6"/>
      <c r="AK111" s="14" t="s">
        <v>5</v>
      </c>
      <c r="AL111" s="61" t="s">
        <v>70</v>
      </c>
      <c r="AM111" s="78" t="s">
        <v>70</v>
      </c>
      <c r="AN111" s="14" t="s">
        <v>5</v>
      </c>
      <c r="AO111" s="61" t="s">
        <v>70</v>
      </c>
      <c r="AP111" s="78" t="s">
        <v>70</v>
      </c>
      <c r="AQ111" s="17"/>
      <c r="AR111" s="21"/>
      <c r="AS111" s="22"/>
      <c r="AT111" s="17"/>
      <c r="AU111" s="17"/>
      <c r="AV111" s="22"/>
      <c r="AW111" s="17"/>
      <c r="AX111" s="21"/>
      <c r="AY111" s="22"/>
      <c r="AZ111" s="17"/>
      <c r="BA111" s="17"/>
      <c r="BB111" s="22"/>
      <c r="BC111" s="17"/>
      <c r="BD111" s="21"/>
      <c r="BE111" s="22"/>
    </row>
    <row r="112" spans="1:57" s="27" customFormat="1" ht="12.75">
      <c r="A112" s="28" t="s">
        <v>156</v>
      </c>
      <c r="B112" s="13">
        <v>15</v>
      </c>
      <c r="C112" s="13">
        <v>121</v>
      </c>
      <c r="D112" s="6">
        <v>12.396694214876034</v>
      </c>
      <c r="E112" s="29">
        <v>11</v>
      </c>
      <c r="F112" s="29">
        <v>98</v>
      </c>
      <c r="G112" s="26">
        <f>E112/F112*100</f>
        <v>11.224489795918368</v>
      </c>
      <c r="H112" s="6"/>
      <c r="I112" s="13">
        <v>25</v>
      </c>
      <c r="J112" s="13">
        <v>121</v>
      </c>
      <c r="K112" s="6">
        <v>20.66115702479339</v>
      </c>
      <c r="L112" s="29">
        <v>14</v>
      </c>
      <c r="M112" s="29">
        <v>98</v>
      </c>
      <c r="N112" s="26">
        <f>L112/M112*100</f>
        <v>14.285714285714285</v>
      </c>
      <c r="O112" s="6"/>
      <c r="P112" s="13">
        <v>26</v>
      </c>
      <c r="Q112" s="13">
        <v>121</v>
      </c>
      <c r="R112" s="6">
        <v>21.487603305785125</v>
      </c>
      <c r="S112" s="29">
        <v>16</v>
      </c>
      <c r="T112" s="29">
        <v>98</v>
      </c>
      <c r="U112" s="26">
        <f>S112/T112*100</f>
        <v>16.3265306122449</v>
      </c>
      <c r="V112" s="6"/>
      <c r="W112" s="13">
        <v>38</v>
      </c>
      <c r="X112" s="13">
        <v>121</v>
      </c>
      <c r="Y112" s="6">
        <v>31.40495867768595</v>
      </c>
      <c r="Z112" s="29">
        <v>31</v>
      </c>
      <c r="AA112" s="29">
        <v>98</v>
      </c>
      <c r="AB112" s="26">
        <f>Z112/AA112*100</f>
        <v>31.63265306122449</v>
      </c>
      <c r="AC112" s="6"/>
      <c r="AD112" s="13">
        <v>14</v>
      </c>
      <c r="AE112" s="13">
        <v>121</v>
      </c>
      <c r="AF112" s="6">
        <v>11.570247933884298</v>
      </c>
      <c r="AG112" s="29">
        <v>23</v>
      </c>
      <c r="AH112" s="29">
        <v>98</v>
      </c>
      <c r="AI112" s="26">
        <f>AG112/AH112*100</f>
        <v>23.46938775510204</v>
      </c>
      <c r="AJ112" s="6"/>
      <c r="AK112" s="14" t="s">
        <v>5</v>
      </c>
      <c r="AL112" s="61" t="s">
        <v>70</v>
      </c>
      <c r="AM112" s="78" t="s">
        <v>70</v>
      </c>
      <c r="AN112" s="29">
        <v>6</v>
      </c>
      <c r="AO112" s="29">
        <v>98</v>
      </c>
      <c r="AP112" s="26">
        <f>AN112/AO112*100</f>
        <v>6.122448979591836</v>
      </c>
      <c r="AQ112" s="14"/>
      <c r="AR112" s="21"/>
      <c r="AS112" s="7"/>
      <c r="AT112" s="14"/>
      <c r="AU112" s="17"/>
      <c r="AV112" s="7"/>
      <c r="AW112" s="14"/>
      <c r="AX112" s="21"/>
      <c r="AY112" s="7"/>
      <c r="AZ112" s="17"/>
      <c r="BA112" s="17"/>
      <c r="BB112" s="22"/>
      <c r="BC112" s="14"/>
      <c r="BD112" s="21"/>
      <c r="BE112" s="7"/>
    </row>
    <row r="113" spans="1:57" s="27" customFormat="1" ht="12.75">
      <c r="A113" s="28" t="s">
        <v>181</v>
      </c>
      <c r="B113" s="13">
        <v>26</v>
      </c>
      <c r="C113" s="13">
        <v>255</v>
      </c>
      <c r="D113" s="6">
        <v>10.196078431372548</v>
      </c>
      <c r="E113" s="29">
        <v>35</v>
      </c>
      <c r="F113" s="29">
        <v>254</v>
      </c>
      <c r="G113" s="26">
        <f>E113/F113*100</f>
        <v>13.779527559055119</v>
      </c>
      <c r="H113" s="6"/>
      <c r="I113" s="13">
        <v>70</v>
      </c>
      <c r="J113" s="13">
        <v>255</v>
      </c>
      <c r="K113" s="6">
        <v>27.45098039215686</v>
      </c>
      <c r="L113" s="29">
        <v>51</v>
      </c>
      <c r="M113" s="29">
        <v>254</v>
      </c>
      <c r="N113" s="26">
        <f>L113/M113*100</f>
        <v>20.078740157480315</v>
      </c>
      <c r="O113" s="6"/>
      <c r="P113" s="13">
        <v>49</v>
      </c>
      <c r="Q113" s="13">
        <v>255</v>
      </c>
      <c r="R113" s="6">
        <v>19.215686274509803</v>
      </c>
      <c r="S113" s="29">
        <v>62</v>
      </c>
      <c r="T113" s="29">
        <v>254</v>
      </c>
      <c r="U113" s="26">
        <f>S113/T113*100</f>
        <v>24.409448818897637</v>
      </c>
      <c r="V113" s="6"/>
      <c r="W113" s="13">
        <v>85</v>
      </c>
      <c r="X113" s="13">
        <v>255</v>
      </c>
      <c r="Y113" s="6">
        <v>33.333333333333336</v>
      </c>
      <c r="Z113" s="29">
        <v>81</v>
      </c>
      <c r="AA113" s="29">
        <v>254</v>
      </c>
      <c r="AB113" s="26">
        <f>Z113/AA113*100</f>
        <v>31.88976377952756</v>
      </c>
      <c r="AC113" s="6"/>
      <c r="AD113" s="13">
        <v>21</v>
      </c>
      <c r="AE113" s="13">
        <v>255</v>
      </c>
      <c r="AF113" s="6">
        <v>8.235294117647058</v>
      </c>
      <c r="AG113" s="29">
        <v>20</v>
      </c>
      <c r="AH113" s="29">
        <v>254</v>
      </c>
      <c r="AI113" s="26">
        <f>AG113/AH113*100</f>
        <v>7.874015748031496</v>
      </c>
      <c r="AJ113" s="6"/>
      <c r="AK113" s="14" t="s">
        <v>5</v>
      </c>
      <c r="AL113" s="61" t="s">
        <v>70</v>
      </c>
      <c r="AM113" s="78" t="s">
        <v>70</v>
      </c>
      <c r="AN113" s="14" t="s">
        <v>5</v>
      </c>
      <c r="AO113" s="61" t="s">
        <v>70</v>
      </c>
      <c r="AP113" s="78" t="s">
        <v>70</v>
      </c>
      <c r="AQ113" s="14"/>
      <c r="AR113" s="21"/>
      <c r="AS113" s="7"/>
      <c r="AT113" s="14"/>
      <c r="AU113" s="17"/>
      <c r="AV113" s="7"/>
      <c r="AW113" s="14"/>
      <c r="AX113" s="21"/>
      <c r="AY113" s="7"/>
      <c r="AZ113" s="17"/>
      <c r="BA113" s="17"/>
      <c r="BB113" s="22"/>
      <c r="BC113" s="17"/>
      <c r="BD113" s="21"/>
      <c r="BE113" s="22"/>
    </row>
    <row r="114" spans="1:57" s="27" customFormat="1" ht="12.75">
      <c r="A114" s="28" t="s">
        <v>98</v>
      </c>
      <c r="B114" s="14" t="s">
        <v>5</v>
      </c>
      <c r="C114" s="61" t="s">
        <v>70</v>
      </c>
      <c r="D114" s="78" t="s">
        <v>70</v>
      </c>
      <c r="E114" s="14" t="s">
        <v>5</v>
      </c>
      <c r="F114" s="61" t="s">
        <v>70</v>
      </c>
      <c r="G114" s="78" t="s">
        <v>70</v>
      </c>
      <c r="H114" s="6"/>
      <c r="I114" s="14" t="s">
        <v>5</v>
      </c>
      <c r="J114" s="61" t="s">
        <v>70</v>
      </c>
      <c r="K114" s="78" t="s">
        <v>70</v>
      </c>
      <c r="L114" s="14" t="s">
        <v>5</v>
      </c>
      <c r="M114" s="61" t="s">
        <v>70</v>
      </c>
      <c r="N114" s="78" t="s">
        <v>70</v>
      </c>
      <c r="O114" s="6"/>
      <c r="P114" s="14" t="s">
        <v>5</v>
      </c>
      <c r="Q114" s="61" t="s">
        <v>70</v>
      </c>
      <c r="R114" s="78" t="s">
        <v>70</v>
      </c>
      <c r="S114" s="14" t="s">
        <v>5</v>
      </c>
      <c r="T114" s="61" t="s">
        <v>70</v>
      </c>
      <c r="U114" s="78" t="s">
        <v>70</v>
      </c>
      <c r="V114" s="6"/>
      <c r="W114" s="14" t="s">
        <v>5</v>
      </c>
      <c r="X114" s="61" t="s">
        <v>70</v>
      </c>
      <c r="Y114" s="78" t="s">
        <v>70</v>
      </c>
      <c r="Z114" s="14" t="s">
        <v>5</v>
      </c>
      <c r="AA114" s="61" t="s">
        <v>70</v>
      </c>
      <c r="AB114" s="78" t="s">
        <v>70</v>
      </c>
      <c r="AC114" s="6"/>
      <c r="AD114" s="14" t="s">
        <v>5</v>
      </c>
      <c r="AE114" s="61" t="s">
        <v>70</v>
      </c>
      <c r="AF114" s="78" t="s">
        <v>70</v>
      </c>
      <c r="AG114" s="14" t="s">
        <v>5</v>
      </c>
      <c r="AH114" s="61" t="s">
        <v>70</v>
      </c>
      <c r="AI114" s="78" t="s">
        <v>70</v>
      </c>
      <c r="AJ114" s="6"/>
      <c r="AK114" s="14" t="s">
        <v>5</v>
      </c>
      <c r="AL114" s="61" t="s">
        <v>70</v>
      </c>
      <c r="AM114" s="78" t="s">
        <v>70</v>
      </c>
      <c r="AN114" s="14" t="s">
        <v>5</v>
      </c>
      <c r="AO114" s="61" t="s">
        <v>70</v>
      </c>
      <c r="AP114" s="78" t="s">
        <v>70</v>
      </c>
      <c r="AQ114" s="17"/>
      <c r="AR114" s="21"/>
      <c r="AS114" s="22"/>
      <c r="AT114" s="17"/>
      <c r="AU114" s="17"/>
      <c r="AV114" s="22"/>
      <c r="AW114" s="17"/>
      <c r="AX114" s="21"/>
      <c r="AY114" s="22"/>
      <c r="AZ114" s="17"/>
      <c r="BA114" s="17"/>
      <c r="BB114" s="22"/>
      <c r="BC114" s="17"/>
      <c r="BD114" s="21"/>
      <c r="BE114" s="22"/>
    </row>
    <row r="115" spans="1:57" s="27" customFormat="1" ht="12.75">
      <c r="A115" s="28" t="s">
        <v>183</v>
      </c>
      <c r="B115" s="14" t="s">
        <v>5</v>
      </c>
      <c r="C115" s="61" t="s">
        <v>70</v>
      </c>
      <c r="D115" s="78" t="s">
        <v>70</v>
      </c>
      <c r="E115" s="14" t="s">
        <v>5</v>
      </c>
      <c r="F115" s="61" t="s">
        <v>70</v>
      </c>
      <c r="G115" s="78" t="s">
        <v>70</v>
      </c>
      <c r="H115" s="6"/>
      <c r="I115" s="13">
        <v>7</v>
      </c>
      <c r="J115" s="13">
        <v>18</v>
      </c>
      <c r="K115" s="6">
        <v>38.888888888888886</v>
      </c>
      <c r="L115" s="14" t="s">
        <v>5</v>
      </c>
      <c r="M115" s="61" t="s">
        <v>70</v>
      </c>
      <c r="N115" s="78" t="s">
        <v>70</v>
      </c>
      <c r="O115" s="6"/>
      <c r="P115" s="14" t="s">
        <v>5</v>
      </c>
      <c r="Q115" s="61" t="s">
        <v>70</v>
      </c>
      <c r="R115" s="78" t="s">
        <v>70</v>
      </c>
      <c r="S115" s="14" t="s">
        <v>5</v>
      </c>
      <c r="T115" s="61" t="s">
        <v>70</v>
      </c>
      <c r="U115" s="78" t="s">
        <v>70</v>
      </c>
      <c r="V115" s="6"/>
      <c r="W115" s="14" t="s">
        <v>5</v>
      </c>
      <c r="X115" s="61" t="s">
        <v>70</v>
      </c>
      <c r="Y115" s="78" t="s">
        <v>70</v>
      </c>
      <c r="Z115" s="14" t="s">
        <v>5</v>
      </c>
      <c r="AA115" s="61" t="s">
        <v>70</v>
      </c>
      <c r="AB115" s="78" t="s">
        <v>70</v>
      </c>
      <c r="AC115" s="6"/>
      <c r="AD115" s="14" t="s">
        <v>5</v>
      </c>
      <c r="AE115" s="61" t="s">
        <v>70</v>
      </c>
      <c r="AF115" s="78" t="s">
        <v>70</v>
      </c>
      <c r="AG115" s="14" t="s">
        <v>5</v>
      </c>
      <c r="AH115" s="61" t="s">
        <v>70</v>
      </c>
      <c r="AI115" s="78" t="s">
        <v>70</v>
      </c>
      <c r="AJ115" s="6"/>
      <c r="AK115" s="14" t="s">
        <v>5</v>
      </c>
      <c r="AL115" s="61" t="s">
        <v>70</v>
      </c>
      <c r="AM115" s="78" t="s">
        <v>70</v>
      </c>
      <c r="AN115" s="14" t="s">
        <v>5</v>
      </c>
      <c r="AO115" s="61" t="s">
        <v>70</v>
      </c>
      <c r="AP115" s="78" t="s">
        <v>70</v>
      </c>
      <c r="AQ115" s="17"/>
      <c r="AR115" s="21"/>
      <c r="AS115" s="22"/>
      <c r="AT115" s="17"/>
      <c r="AU115" s="17"/>
      <c r="AV115" s="22"/>
      <c r="AW115" s="17"/>
      <c r="AX115" s="21"/>
      <c r="AY115" s="22"/>
      <c r="AZ115" s="17"/>
      <c r="BA115" s="17"/>
      <c r="BB115" s="22"/>
      <c r="BC115" s="17"/>
      <c r="BD115" s="21"/>
      <c r="BE115" s="22"/>
    </row>
    <row r="116" spans="1:57" s="27" customFormat="1" ht="12.75">
      <c r="A116" s="28" t="s">
        <v>145</v>
      </c>
      <c r="B116" s="14" t="s">
        <v>5</v>
      </c>
      <c r="C116" s="61" t="s">
        <v>70</v>
      </c>
      <c r="D116" s="78" t="s">
        <v>70</v>
      </c>
      <c r="E116" s="14" t="s">
        <v>5</v>
      </c>
      <c r="F116" s="61" t="s">
        <v>70</v>
      </c>
      <c r="G116" s="78" t="s">
        <v>70</v>
      </c>
      <c r="H116" s="6"/>
      <c r="I116" s="14" t="s">
        <v>5</v>
      </c>
      <c r="J116" s="61" t="s">
        <v>70</v>
      </c>
      <c r="K116" s="78" t="s">
        <v>70</v>
      </c>
      <c r="L116" s="14" t="s">
        <v>5</v>
      </c>
      <c r="M116" s="61" t="s">
        <v>70</v>
      </c>
      <c r="N116" s="78" t="s">
        <v>70</v>
      </c>
      <c r="O116" s="6"/>
      <c r="P116" s="14" t="s">
        <v>5</v>
      </c>
      <c r="Q116" s="61" t="s">
        <v>70</v>
      </c>
      <c r="R116" s="78" t="s">
        <v>70</v>
      </c>
      <c r="S116" s="14" t="s">
        <v>5</v>
      </c>
      <c r="T116" s="61" t="s">
        <v>70</v>
      </c>
      <c r="U116" s="78" t="s">
        <v>70</v>
      </c>
      <c r="V116" s="6"/>
      <c r="W116" s="14" t="s">
        <v>5</v>
      </c>
      <c r="X116" s="61" t="s">
        <v>70</v>
      </c>
      <c r="Y116" s="78" t="s">
        <v>70</v>
      </c>
      <c r="Z116" s="14" t="s">
        <v>5</v>
      </c>
      <c r="AA116" s="61" t="s">
        <v>70</v>
      </c>
      <c r="AB116" s="78" t="s">
        <v>70</v>
      </c>
      <c r="AC116" s="6"/>
      <c r="AD116" s="14" t="s">
        <v>5</v>
      </c>
      <c r="AE116" s="61" t="s">
        <v>70</v>
      </c>
      <c r="AF116" s="78" t="s">
        <v>70</v>
      </c>
      <c r="AG116" s="14" t="s">
        <v>5</v>
      </c>
      <c r="AH116" s="61" t="s">
        <v>70</v>
      </c>
      <c r="AI116" s="78" t="s">
        <v>70</v>
      </c>
      <c r="AJ116" s="6"/>
      <c r="AK116" s="14" t="s">
        <v>5</v>
      </c>
      <c r="AL116" s="61" t="s">
        <v>70</v>
      </c>
      <c r="AM116" s="78" t="s">
        <v>70</v>
      </c>
      <c r="AN116" s="14" t="s">
        <v>5</v>
      </c>
      <c r="AO116" s="61" t="s">
        <v>70</v>
      </c>
      <c r="AP116" s="78" t="s">
        <v>70</v>
      </c>
      <c r="AQ116" s="17"/>
      <c r="AR116" s="21"/>
      <c r="AS116" s="22"/>
      <c r="AT116" s="17"/>
      <c r="AU116" s="17"/>
      <c r="AV116" s="22"/>
      <c r="AW116" s="17"/>
      <c r="AX116" s="21"/>
      <c r="AY116" s="22"/>
      <c r="AZ116" s="17"/>
      <c r="BA116" s="17"/>
      <c r="BB116" s="22"/>
      <c r="BC116" s="17"/>
      <c r="BD116" s="21"/>
      <c r="BE116" s="22"/>
    </row>
    <row r="117" spans="1:57" s="27" customFormat="1" ht="12.75">
      <c r="A117" s="28" t="s">
        <v>109</v>
      </c>
      <c r="B117" s="13">
        <v>4.83</v>
      </c>
      <c r="C117" s="13">
        <v>61.69</v>
      </c>
      <c r="D117" s="6">
        <v>7.829469930296645</v>
      </c>
      <c r="E117" s="29">
        <v>6</v>
      </c>
      <c r="F117" s="29">
        <v>67</v>
      </c>
      <c r="G117" s="26">
        <f>E117/F117*100</f>
        <v>8.955223880597014</v>
      </c>
      <c r="H117" s="6"/>
      <c r="I117" s="13">
        <v>10.73</v>
      </c>
      <c r="J117" s="13">
        <v>61.69</v>
      </c>
      <c r="K117" s="6">
        <v>17.393418706435405</v>
      </c>
      <c r="L117" s="29">
        <v>12</v>
      </c>
      <c r="M117" s="29">
        <v>67</v>
      </c>
      <c r="N117" s="26">
        <f>L117/M117*100</f>
        <v>17.91044776119403</v>
      </c>
      <c r="O117" s="6"/>
      <c r="P117" s="13">
        <v>18.77</v>
      </c>
      <c r="Q117" s="13">
        <v>61.69</v>
      </c>
      <c r="R117" s="6">
        <v>30.42632517425839</v>
      </c>
      <c r="S117" s="29">
        <v>6</v>
      </c>
      <c r="T117" s="29">
        <v>67</v>
      </c>
      <c r="U117" s="26">
        <f>S117/T117*100</f>
        <v>8.955223880597014</v>
      </c>
      <c r="V117" s="6"/>
      <c r="W117" s="13">
        <v>20.38</v>
      </c>
      <c r="X117" s="13">
        <v>61.69</v>
      </c>
      <c r="Y117" s="6">
        <v>33.03614848435727</v>
      </c>
      <c r="Z117" s="29">
        <v>35</v>
      </c>
      <c r="AA117" s="29">
        <v>67</v>
      </c>
      <c r="AB117" s="26">
        <f>Z117/AA117*100</f>
        <v>52.23880597014925</v>
      </c>
      <c r="AC117" s="6"/>
      <c r="AD117" s="14" t="s">
        <v>5</v>
      </c>
      <c r="AE117" s="61" t="s">
        <v>70</v>
      </c>
      <c r="AF117" s="78" t="s">
        <v>70</v>
      </c>
      <c r="AG117" s="29">
        <v>9</v>
      </c>
      <c r="AH117" s="29">
        <v>67</v>
      </c>
      <c r="AI117" s="26">
        <f>AG117/AH117*100</f>
        <v>13.432835820895523</v>
      </c>
      <c r="AJ117" s="6"/>
      <c r="AK117" s="14" t="s">
        <v>5</v>
      </c>
      <c r="AL117" s="61" t="s">
        <v>70</v>
      </c>
      <c r="AM117" s="78" t="s">
        <v>70</v>
      </c>
      <c r="AN117" s="14" t="s">
        <v>5</v>
      </c>
      <c r="AO117" s="61" t="s">
        <v>70</v>
      </c>
      <c r="AP117" s="78" t="s">
        <v>70</v>
      </c>
      <c r="AQ117" s="14"/>
      <c r="AR117" s="21"/>
      <c r="AS117" s="7"/>
      <c r="AT117" s="17"/>
      <c r="AU117" s="17"/>
      <c r="AV117" s="22"/>
      <c r="AW117" s="14"/>
      <c r="AX117" s="21"/>
      <c r="AY117" s="7"/>
      <c r="AZ117" s="17"/>
      <c r="BA117" s="17"/>
      <c r="BB117" s="23"/>
      <c r="BC117" s="17"/>
      <c r="BD117" s="21"/>
      <c r="BE117" s="22"/>
    </row>
    <row r="118" spans="1:57" s="27" customFormat="1" ht="12.75">
      <c r="A118" s="28" t="s">
        <v>110</v>
      </c>
      <c r="B118" s="14" t="s">
        <v>5</v>
      </c>
      <c r="C118" s="61" t="s">
        <v>70</v>
      </c>
      <c r="D118" s="78" t="s">
        <v>70</v>
      </c>
      <c r="E118" s="14" t="s">
        <v>5</v>
      </c>
      <c r="F118" s="61" t="s">
        <v>70</v>
      </c>
      <c r="G118" s="78" t="s">
        <v>70</v>
      </c>
      <c r="H118" s="6"/>
      <c r="I118" s="13">
        <v>9.27</v>
      </c>
      <c r="J118" s="13">
        <v>53.31</v>
      </c>
      <c r="K118" s="6">
        <v>17.388857625211028</v>
      </c>
      <c r="L118" s="29">
        <v>6</v>
      </c>
      <c r="M118" s="29">
        <v>52</v>
      </c>
      <c r="N118" s="26">
        <f>L118/M118*100</f>
        <v>11.538461538461538</v>
      </c>
      <c r="O118" s="6"/>
      <c r="P118" s="13">
        <v>16.23</v>
      </c>
      <c r="Q118" s="13">
        <v>53.31</v>
      </c>
      <c r="R118" s="6">
        <v>30.44456949915588</v>
      </c>
      <c r="S118" s="29">
        <v>10</v>
      </c>
      <c r="T118" s="29">
        <v>52</v>
      </c>
      <c r="U118" s="26">
        <f>S118/T118*100</f>
        <v>19.230769230769234</v>
      </c>
      <c r="V118" s="6"/>
      <c r="W118" s="13">
        <v>17.62</v>
      </c>
      <c r="X118" s="13">
        <v>53.31</v>
      </c>
      <c r="Y118" s="6">
        <v>33.051960232601765</v>
      </c>
      <c r="Z118" s="29">
        <v>18</v>
      </c>
      <c r="AA118" s="29">
        <v>52</v>
      </c>
      <c r="AB118" s="26">
        <f>Z118/AA118*100</f>
        <v>34.61538461538461</v>
      </c>
      <c r="AC118" s="6"/>
      <c r="AD118" s="14" t="s">
        <v>5</v>
      </c>
      <c r="AE118" s="61" t="s">
        <v>70</v>
      </c>
      <c r="AF118" s="78" t="s">
        <v>70</v>
      </c>
      <c r="AG118" s="29">
        <v>9</v>
      </c>
      <c r="AH118" s="29">
        <v>52</v>
      </c>
      <c r="AI118" s="26">
        <f>AG118/AH118*100</f>
        <v>17.307692307692307</v>
      </c>
      <c r="AJ118" s="6"/>
      <c r="AK118" s="14" t="s">
        <v>5</v>
      </c>
      <c r="AL118" s="61" t="s">
        <v>70</v>
      </c>
      <c r="AM118" s="78" t="s">
        <v>70</v>
      </c>
      <c r="AN118" s="14" t="s">
        <v>5</v>
      </c>
      <c r="AO118" s="61" t="s">
        <v>70</v>
      </c>
      <c r="AP118" s="78" t="s">
        <v>70</v>
      </c>
      <c r="AQ118" s="14"/>
      <c r="AR118" s="21"/>
      <c r="AS118" s="7"/>
      <c r="AT118" s="17"/>
      <c r="AU118" s="17"/>
      <c r="AV118" s="22"/>
      <c r="AW118" s="14"/>
      <c r="AX118" s="21"/>
      <c r="AY118" s="7"/>
      <c r="AZ118" s="17"/>
      <c r="BA118" s="17"/>
      <c r="BB118" s="23"/>
      <c r="BC118" s="17"/>
      <c r="BD118" s="21"/>
      <c r="BE118" s="22"/>
    </row>
    <row r="119" spans="1:57" s="27" customFormat="1" ht="12.75">
      <c r="A119" s="28" t="s">
        <v>139</v>
      </c>
      <c r="B119" s="13">
        <v>10</v>
      </c>
      <c r="C119" s="13">
        <v>72</v>
      </c>
      <c r="D119" s="6">
        <v>13.88888888888889</v>
      </c>
      <c r="E119" s="29">
        <v>19</v>
      </c>
      <c r="F119" s="29">
        <v>86</v>
      </c>
      <c r="G119" s="26">
        <f>E119/F119*100</f>
        <v>22.093023255813954</v>
      </c>
      <c r="H119" s="6"/>
      <c r="I119" s="13">
        <v>18</v>
      </c>
      <c r="J119" s="13">
        <v>72</v>
      </c>
      <c r="K119" s="6">
        <v>25</v>
      </c>
      <c r="L119" s="29">
        <v>17</v>
      </c>
      <c r="M119" s="29">
        <v>86</v>
      </c>
      <c r="N119" s="26">
        <f>L119/M119*100</f>
        <v>19.767441860465116</v>
      </c>
      <c r="O119" s="6"/>
      <c r="P119" s="13">
        <v>20</v>
      </c>
      <c r="Q119" s="13">
        <v>72</v>
      </c>
      <c r="R119" s="6">
        <v>27.77777777777778</v>
      </c>
      <c r="S119" s="29">
        <v>17</v>
      </c>
      <c r="T119" s="29">
        <v>86</v>
      </c>
      <c r="U119" s="26">
        <f>S119/T119*100</f>
        <v>19.767441860465116</v>
      </c>
      <c r="V119" s="6"/>
      <c r="W119" s="13">
        <v>19</v>
      </c>
      <c r="X119" s="13">
        <v>72</v>
      </c>
      <c r="Y119" s="6">
        <v>26.38888888888889</v>
      </c>
      <c r="Z119" s="29">
        <v>21</v>
      </c>
      <c r="AA119" s="29">
        <v>86</v>
      </c>
      <c r="AB119" s="26">
        <f>Z119/AA119*100</f>
        <v>24.418604651162788</v>
      </c>
      <c r="AC119" s="6"/>
      <c r="AD119" s="13">
        <v>5</v>
      </c>
      <c r="AE119" s="13">
        <v>72</v>
      </c>
      <c r="AF119" s="6">
        <v>6.944444444444445</v>
      </c>
      <c r="AG119" s="29">
        <v>11</v>
      </c>
      <c r="AH119" s="29">
        <v>86</v>
      </c>
      <c r="AI119" s="26">
        <f>AG119/AH119*100</f>
        <v>12.790697674418606</v>
      </c>
      <c r="AJ119" s="6"/>
      <c r="AK119" s="14" t="s">
        <v>5</v>
      </c>
      <c r="AL119" s="61" t="s">
        <v>70</v>
      </c>
      <c r="AM119" s="78" t="s">
        <v>70</v>
      </c>
      <c r="AN119" s="14" t="s">
        <v>5</v>
      </c>
      <c r="AO119" s="61" t="s">
        <v>70</v>
      </c>
      <c r="AP119" s="78" t="s">
        <v>70</v>
      </c>
      <c r="AQ119" s="14"/>
      <c r="AR119" s="21"/>
      <c r="AS119" s="7"/>
      <c r="AT119" s="14"/>
      <c r="AU119" s="17"/>
      <c r="AV119" s="7"/>
      <c r="AW119" s="14"/>
      <c r="AX119" s="21"/>
      <c r="AY119" s="7"/>
      <c r="AZ119" s="17"/>
      <c r="BA119" s="17"/>
      <c r="BB119" s="22"/>
      <c r="BC119" s="17"/>
      <c r="BD119" s="21"/>
      <c r="BE119" s="22"/>
    </row>
    <row r="120" spans="1:57" s="27" customFormat="1" ht="12.75">
      <c r="A120" s="28" t="s">
        <v>148</v>
      </c>
      <c r="B120" s="13">
        <v>8</v>
      </c>
      <c r="C120" s="13">
        <v>32</v>
      </c>
      <c r="D120" s="6">
        <v>25</v>
      </c>
      <c r="E120" s="29">
        <v>9</v>
      </c>
      <c r="F120" s="29">
        <v>45</v>
      </c>
      <c r="G120" s="26">
        <f>E120/F120*100</f>
        <v>20</v>
      </c>
      <c r="H120" s="6"/>
      <c r="I120" s="13">
        <v>10</v>
      </c>
      <c r="J120" s="13">
        <v>32</v>
      </c>
      <c r="K120" s="6">
        <v>31.25</v>
      </c>
      <c r="L120" s="29">
        <v>12</v>
      </c>
      <c r="M120" s="29">
        <v>45</v>
      </c>
      <c r="N120" s="26">
        <f>L120/M120*100</f>
        <v>26.666666666666668</v>
      </c>
      <c r="O120" s="6"/>
      <c r="P120" s="14" t="s">
        <v>5</v>
      </c>
      <c r="Q120" s="61" t="s">
        <v>70</v>
      </c>
      <c r="R120" s="78" t="s">
        <v>70</v>
      </c>
      <c r="S120" s="29">
        <v>9</v>
      </c>
      <c r="T120" s="29">
        <v>45</v>
      </c>
      <c r="U120" s="26">
        <f>S120/T120*100</f>
        <v>20</v>
      </c>
      <c r="V120" s="6"/>
      <c r="W120" s="13">
        <v>8</v>
      </c>
      <c r="X120" s="13">
        <v>32</v>
      </c>
      <c r="Y120" s="6">
        <v>25</v>
      </c>
      <c r="Z120" s="29">
        <v>14</v>
      </c>
      <c r="AA120" s="29">
        <v>45</v>
      </c>
      <c r="AB120" s="26">
        <f>Z120/AA120*100</f>
        <v>31.11111111111111</v>
      </c>
      <c r="AC120" s="6"/>
      <c r="AD120" s="14" t="s">
        <v>5</v>
      </c>
      <c r="AE120" s="61" t="s">
        <v>70</v>
      </c>
      <c r="AF120" s="78" t="s">
        <v>70</v>
      </c>
      <c r="AG120" s="14" t="s">
        <v>5</v>
      </c>
      <c r="AH120" s="61" t="s">
        <v>70</v>
      </c>
      <c r="AI120" s="78" t="s">
        <v>70</v>
      </c>
      <c r="AJ120" s="6"/>
      <c r="AK120" s="14" t="s">
        <v>5</v>
      </c>
      <c r="AL120" s="61" t="s">
        <v>70</v>
      </c>
      <c r="AM120" s="78" t="s">
        <v>70</v>
      </c>
      <c r="AN120" s="14" t="s">
        <v>5</v>
      </c>
      <c r="AO120" s="61" t="s">
        <v>70</v>
      </c>
      <c r="AP120" s="78" t="s">
        <v>70</v>
      </c>
      <c r="AQ120" s="14"/>
      <c r="AR120" s="21"/>
      <c r="AS120" s="7"/>
      <c r="AT120" s="17"/>
      <c r="AU120" s="17"/>
      <c r="AV120" s="22"/>
      <c r="AW120" s="17"/>
      <c r="AX120" s="21"/>
      <c r="AY120" s="22"/>
      <c r="AZ120" s="17"/>
      <c r="BA120" s="17"/>
      <c r="BB120" s="22"/>
      <c r="BC120" s="17"/>
      <c r="BD120" s="21"/>
      <c r="BE120" s="22"/>
    </row>
    <row r="121" spans="1:57" s="27" customFormat="1" ht="12.75">
      <c r="A121" s="28" t="s">
        <v>111</v>
      </c>
      <c r="B121" s="14" t="s">
        <v>5</v>
      </c>
      <c r="C121" s="61" t="s">
        <v>70</v>
      </c>
      <c r="D121" s="78" t="s">
        <v>70</v>
      </c>
      <c r="E121" s="14" t="s">
        <v>5</v>
      </c>
      <c r="F121" s="61" t="s">
        <v>70</v>
      </c>
      <c r="G121" s="78" t="s">
        <v>70</v>
      </c>
      <c r="H121" s="6"/>
      <c r="I121" s="13">
        <v>8</v>
      </c>
      <c r="J121" s="13">
        <v>25</v>
      </c>
      <c r="K121" s="6">
        <v>32</v>
      </c>
      <c r="L121" s="14" t="s">
        <v>5</v>
      </c>
      <c r="M121" s="61" t="s">
        <v>70</v>
      </c>
      <c r="N121" s="78" t="s">
        <v>70</v>
      </c>
      <c r="O121" s="6"/>
      <c r="P121" s="13">
        <v>6</v>
      </c>
      <c r="Q121" s="13">
        <v>25</v>
      </c>
      <c r="R121" s="6">
        <v>24</v>
      </c>
      <c r="S121" s="29">
        <v>6</v>
      </c>
      <c r="T121" s="29">
        <v>24</v>
      </c>
      <c r="U121" s="26">
        <f>S121/T121*100</f>
        <v>25</v>
      </c>
      <c r="V121" s="6"/>
      <c r="W121" s="13">
        <v>8</v>
      </c>
      <c r="X121" s="13">
        <v>25</v>
      </c>
      <c r="Y121" s="6">
        <v>32</v>
      </c>
      <c r="Z121" s="29">
        <v>11</v>
      </c>
      <c r="AA121" s="29">
        <v>24</v>
      </c>
      <c r="AB121" s="26">
        <f>Z121/AA121*100</f>
        <v>45.83333333333333</v>
      </c>
      <c r="AC121" s="6"/>
      <c r="AD121" s="14" t="s">
        <v>5</v>
      </c>
      <c r="AE121" s="61" t="s">
        <v>70</v>
      </c>
      <c r="AF121" s="78" t="s">
        <v>70</v>
      </c>
      <c r="AG121" s="14" t="s">
        <v>5</v>
      </c>
      <c r="AH121" s="61" t="s">
        <v>70</v>
      </c>
      <c r="AI121" s="78" t="s">
        <v>70</v>
      </c>
      <c r="AJ121" s="6"/>
      <c r="AK121" s="14" t="s">
        <v>5</v>
      </c>
      <c r="AL121" s="61" t="s">
        <v>70</v>
      </c>
      <c r="AM121" s="78" t="s">
        <v>70</v>
      </c>
      <c r="AN121" s="14" t="s">
        <v>5</v>
      </c>
      <c r="AO121" s="61" t="s">
        <v>70</v>
      </c>
      <c r="AP121" s="78" t="s">
        <v>70</v>
      </c>
      <c r="AQ121" s="14"/>
      <c r="AR121" s="21"/>
      <c r="AS121" s="7"/>
      <c r="AT121" s="17"/>
      <c r="AU121" s="17"/>
      <c r="AV121" s="22"/>
      <c r="AW121" s="17"/>
      <c r="AX121" s="21"/>
      <c r="AY121" s="22"/>
      <c r="AZ121" s="17"/>
      <c r="BA121" s="17"/>
      <c r="BB121" s="22"/>
      <c r="BC121" s="17"/>
      <c r="BD121" s="21"/>
      <c r="BE121" s="22"/>
    </row>
    <row r="122" spans="1:57" s="27" customFormat="1" ht="12.75">
      <c r="A122" s="28" t="s">
        <v>168</v>
      </c>
      <c r="B122" s="14" t="s">
        <v>5</v>
      </c>
      <c r="C122" s="61" t="s">
        <v>70</v>
      </c>
      <c r="D122" s="78" t="s">
        <v>70</v>
      </c>
      <c r="E122" s="14" t="s">
        <v>5</v>
      </c>
      <c r="F122" s="61" t="s">
        <v>70</v>
      </c>
      <c r="G122" s="78" t="s">
        <v>70</v>
      </c>
      <c r="H122" s="6"/>
      <c r="I122" s="14" t="s">
        <v>5</v>
      </c>
      <c r="J122" s="61" t="s">
        <v>70</v>
      </c>
      <c r="K122" s="78" t="s">
        <v>70</v>
      </c>
      <c r="L122" s="14" t="s">
        <v>5</v>
      </c>
      <c r="M122" s="61" t="s">
        <v>70</v>
      </c>
      <c r="N122" s="78" t="s">
        <v>70</v>
      </c>
      <c r="O122" s="6"/>
      <c r="P122" s="14" t="s">
        <v>5</v>
      </c>
      <c r="Q122" s="61" t="s">
        <v>70</v>
      </c>
      <c r="R122" s="78" t="s">
        <v>70</v>
      </c>
      <c r="S122" s="14" t="s">
        <v>5</v>
      </c>
      <c r="T122" s="61" t="s">
        <v>70</v>
      </c>
      <c r="U122" s="78" t="s">
        <v>70</v>
      </c>
      <c r="V122" s="6"/>
      <c r="W122" s="14" t="s">
        <v>5</v>
      </c>
      <c r="X122" s="61" t="s">
        <v>70</v>
      </c>
      <c r="Y122" s="78" t="s">
        <v>70</v>
      </c>
      <c r="Z122" s="14" t="s">
        <v>5</v>
      </c>
      <c r="AA122" s="61" t="s">
        <v>70</v>
      </c>
      <c r="AB122" s="78" t="s">
        <v>70</v>
      </c>
      <c r="AC122" s="6"/>
      <c r="AD122" s="14" t="s">
        <v>5</v>
      </c>
      <c r="AE122" s="61" t="s">
        <v>70</v>
      </c>
      <c r="AF122" s="78" t="s">
        <v>70</v>
      </c>
      <c r="AG122" s="14" t="s">
        <v>5</v>
      </c>
      <c r="AH122" s="61" t="s">
        <v>70</v>
      </c>
      <c r="AI122" s="78" t="s">
        <v>70</v>
      </c>
      <c r="AJ122" s="6"/>
      <c r="AK122" s="14" t="s">
        <v>5</v>
      </c>
      <c r="AL122" s="61" t="s">
        <v>70</v>
      </c>
      <c r="AM122" s="78" t="s">
        <v>70</v>
      </c>
      <c r="AN122" s="14" t="s">
        <v>5</v>
      </c>
      <c r="AO122" s="61" t="s">
        <v>70</v>
      </c>
      <c r="AP122" s="78" t="s">
        <v>70</v>
      </c>
      <c r="AQ122" s="17"/>
      <c r="AR122" s="21"/>
      <c r="AS122" s="22"/>
      <c r="AT122" s="17"/>
      <c r="AU122" s="17"/>
      <c r="AV122" s="22"/>
      <c r="AW122" s="17"/>
      <c r="AX122" s="21"/>
      <c r="AY122" s="22"/>
      <c r="AZ122" s="17"/>
      <c r="BA122" s="17"/>
      <c r="BB122" s="22"/>
      <c r="BC122" s="17"/>
      <c r="BD122" s="21"/>
      <c r="BE122" s="22"/>
    </row>
    <row r="123" spans="1:57" s="27" customFormat="1" ht="12.75">
      <c r="A123" s="28" t="s">
        <v>169</v>
      </c>
      <c r="B123" s="13">
        <v>15</v>
      </c>
      <c r="C123" s="13">
        <v>112</v>
      </c>
      <c r="D123" s="6">
        <v>13.392857142857142</v>
      </c>
      <c r="E123" s="29">
        <v>8</v>
      </c>
      <c r="F123" s="29">
        <v>113</v>
      </c>
      <c r="G123" s="26">
        <f>E123/F123*100</f>
        <v>7.079646017699115</v>
      </c>
      <c r="H123" s="6"/>
      <c r="I123" s="13">
        <v>34</v>
      </c>
      <c r="J123" s="13">
        <v>112</v>
      </c>
      <c r="K123" s="6">
        <v>30.357142857142858</v>
      </c>
      <c r="L123" s="29">
        <v>35</v>
      </c>
      <c r="M123" s="29">
        <v>113</v>
      </c>
      <c r="N123" s="26">
        <f aca="true" t="shared" si="28" ref="N123:N129">L123/M123*100</f>
        <v>30.973451327433626</v>
      </c>
      <c r="O123" s="6"/>
      <c r="P123" s="13">
        <v>19</v>
      </c>
      <c r="Q123" s="13">
        <v>112</v>
      </c>
      <c r="R123" s="6">
        <v>16.964285714285715</v>
      </c>
      <c r="S123" s="29">
        <v>19</v>
      </c>
      <c r="T123" s="29">
        <v>113</v>
      </c>
      <c r="U123" s="26">
        <f>S123/T123*100</f>
        <v>16.8141592920354</v>
      </c>
      <c r="V123" s="6"/>
      <c r="W123" s="13">
        <v>27</v>
      </c>
      <c r="X123" s="13">
        <v>112</v>
      </c>
      <c r="Y123" s="6">
        <v>24.107142857142858</v>
      </c>
      <c r="Z123" s="29">
        <v>30</v>
      </c>
      <c r="AA123" s="29">
        <v>113</v>
      </c>
      <c r="AB123" s="26">
        <f>Z123/AA123*100</f>
        <v>26.548672566371685</v>
      </c>
      <c r="AC123" s="6"/>
      <c r="AD123" s="13">
        <v>12</v>
      </c>
      <c r="AE123" s="13">
        <v>112</v>
      </c>
      <c r="AF123" s="6">
        <v>10.714285714285714</v>
      </c>
      <c r="AG123" s="29">
        <v>18</v>
      </c>
      <c r="AH123" s="29">
        <v>113</v>
      </c>
      <c r="AI123" s="26">
        <f aca="true" t="shared" si="29" ref="AI123:AI128">AG123/AH123*100</f>
        <v>15.929203539823009</v>
      </c>
      <c r="AJ123" s="6"/>
      <c r="AK123" s="13">
        <v>5</v>
      </c>
      <c r="AL123" s="13">
        <v>112</v>
      </c>
      <c r="AM123" s="6">
        <v>4.464285714285714</v>
      </c>
      <c r="AN123" s="14" t="s">
        <v>5</v>
      </c>
      <c r="AO123" s="61" t="s">
        <v>70</v>
      </c>
      <c r="AP123" s="78" t="s">
        <v>70</v>
      </c>
      <c r="AQ123" s="14"/>
      <c r="AR123" s="21"/>
      <c r="AS123" s="7"/>
      <c r="AT123" s="14"/>
      <c r="AU123" s="14"/>
      <c r="AV123" s="7"/>
      <c r="AW123" s="14"/>
      <c r="AX123" s="21"/>
      <c r="AY123" s="7"/>
      <c r="AZ123" s="14"/>
      <c r="BA123" s="14"/>
      <c r="BB123" s="7"/>
      <c r="BC123" s="17"/>
      <c r="BD123" s="21"/>
      <c r="BE123" s="22"/>
    </row>
    <row r="124" spans="1:57" s="27" customFormat="1" ht="12.75">
      <c r="A124" s="28" t="s">
        <v>96</v>
      </c>
      <c r="B124" s="13">
        <v>27.76</v>
      </c>
      <c r="C124" s="13">
        <v>206.15</v>
      </c>
      <c r="D124" s="6">
        <v>13.465922871695367</v>
      </c>
      <c r="E124" s="29">
        <v>23</v>
      </c>
      <c r="F124" s="29">
        <v>269</v>
      </c>
      <c r="G124" s="26">
        <f>E124/F124*100</f>
        <v>8.550185873605948</v>
      </c>
      <c r="H124" s="6"/>
      <c r="I124" s="13">
        <v>35.89</v>
      </c>
      <c r="J124" s="13">
        <v>206.15</v>
      </c>
      <c r="K124" s="6">
        <v>17.40965316517099</v>
      </c>
      <c r="L124" s="29">
        <v>47</v>
      </c>
      <c r="M124" s="29">
        <v>269</v>
      </c>
      <c r="N124" s="26">
        <f t="shared" si="28"/>
        <v>17.472118959107807</v>
      </c>
      <c r="O124" s="6"/>
      <c r="P124" s="13">
        <v>40.83</v>
      </c>
      <c r="Q124" s="13">
        <v>206.15</v>
      </c>
      <c r="R124" s="6">
        <v>19.805966529226293</v>
      </c>
      <c r="S124" s="29">
        <v>56</v>
      </c>
      <c r="T124" s="29">
        <v>269</v>
      </c>
      <c r="U124" s="26">
        <f>S124/T124*100</f>
        <v>20.817843866171003</v>
      </c>
      <c r="V124" s="6"/>
      <c r="W124" s="13">
        <v>69.31</v>
      </c>
      <c r="X124" s="13">
        <v>206.15</v>
      </c>
      <c r="Y124" s="6">
        <v>33.621149648314336</v>
      </c>
      <c r="Z124" s="29">
        <v>85</v>
      </c>
      <c r="AA124" s="29">
        <v>269</v>
      </c>
      <c r="AB124" s="26">
        <f>Z124/AA124*100</f>
        <v>31.59851301115242</v>
      </c>
      <c r="AC124" s="6"/>
      <c r="AD124" s="13">
        <v>25.4</v>
      </c>
      <c r="AE124" s="13">
        <v>206.15</v>
      </c>
      <c r="AF124" s="6">
        <v>12.321125394130487</v>
      </c>
      <c r="AG124" s="29">
        <v>49</v>
      </c>
      <c r="AH124" s="29">
        <v>269</v>
      </c>
      <c r="AI124" s="26">
        <f t="shared" si="29"/>
        <v>18.21561338289963</v>
      </c>
      <c r="AJ124" s="6"/>
      <c r="AK124" s="13">
        <v>6.95</v>
      </c>
      <c r="AL124" s="13">
        <v>206.15</v>
      </c>
      <c r="AM124" s="6">
        <v>3.3713315546931844</v>
      </c>
      <c r="AN124" s="29">
        <v>9</v>
      </c>
      <c r="AO124" s="29">
        <v>269</v>
      </c>
      <c r="AP124" s="26">
        <f>AN124/AO124*100</f>
        <v>3.3457249070631967</v>
      </c>
      <c r="AQ124" s="14"/>
      <c r="AR124" s="21"/>
      <c r="AS124" s="7"/>
      <c r="AT124" s="14"/>
      <c r="AU124" s="14"/>
      <c r="AV124" s="7"/>
      <c r="AW124" s="14"/>
      <c r="AX124" s="21"/>
      <c r="AY124" s="7"/>
      <c r="AZ124" s="14"/>
      <c r="BA124" s="14"/>
      <c r="BB124" s="7"/>
      <c r="BC124" s="14"/>
      <c r="BD124" s="21"/>
      <c r="BE124" s="7"/>
    </row>
    <row r="125" spans="1:57" s="27" customFormat="1" ht="12.75">
      <c r="A125" s="28" t="s">
        <v>97</v>
      </c>
      <c r="B125" s="13">
        <v>19.24</v>
      </c>
      <c r="C125" s="13">
        <v>196.85</v>
      </c>
      <c r="D125" s="6">
        <v>9.773939547879095</v>
      </c>
      <c r="E125" s="29">
        <v>21</v>
      </c>
      <c r="F125" s="29">
        <v>167</v>
      </c>
      <c r="G125" s="26">
        <f>E125/F125*100</f>
        <v>12.574850299401197</v>
      </c>
      <c r="H125" s="6"/>
      <c r="I125" s="13">
        <v>39.11</v>
      </c>
      <c r="J125" s="13">
        <v>196.85</v>
      </c>
      <c r="K125" s="6">
        <v>19.86791973583947</v>
      </c>
      <c r="L125" s="29">
        <v>18</v>
      </c>
      <c r="M125" s="29">
        <v>167</v>
      </c>
      <c r="N125" s="26">
        <f t="shared" si="28"/>
        <v>10.778443113772456</v>
      </c>
      <c r="O125" s="6"/>
      <c r="P125" s="13">
        <v>46.17</v>
      </c>
      <c r="Q125" s="13">
        <v>196.85</v>
      </c>
      <c r="R125" s="6">
        <v>23.45440690881382</v>
      </c>
      <c r="S125" s="29">
        <v>31</v>
      </c>
      <c r="T125" s="29">
        <v>167</v>
      </c>
      <c r="U125" s="26">
        <f>S125/T125*100</f>
        <v>18.562874251497004</v>
      </c>
      <c r="V125" s="6"/>
      <c r="W125" s="13">
        <v>66.69</v>
      </c>
      <c r="X125" s="13">
        <v>196.85</v>
      </c>
      <c r="Y125" s="6">
        <v>33.87858775717552</v>
      </c>
      <c r="Z125" s="29">
        <v>64</v>
      </c>
      <c r="AA125" s="29">
        <v>167</v>
      </c>
      <c r="AB125" s="26">
        <f>Z125/AA125*100</f>
        <v>38.32335329341318</v>
      </c>
      <c r="AC125" s="6"/>
      <c r="AD125" s="13">
        <v>18.6</v>
      </c>
      <c r="AE125" s="13">
        <v>196.85</v>
      </c>
      <c r="AF125" s="6">
        <v>9.448818897637796</v>
      </c>
      <c r="AG125" s="29">
        <v>25</v>
      </c>
      <c r="AH125" s="29">
        <v>167</v>
      </c>
      <c r="AI125" s="26">
        <f t="shared" si="29"/>
        <v>14.97005988023952</v>
      </c>
      <c r="AJ125" s="6"/>
      <c r="AK125" s="13">
        <v>7.05</v>
      </c>
      <c r="AL125" s="13">
        <v>196.85</v>
      </c>
      <c r="AM125" s="6">
        <v>3.5814071628143256</v>
      </c>
      <c r="AN125" s="29">
        <v>8</v>
      </c>
      <c r="AO125" s="29">
        <v>167</v>
      </c>
      <c r="AP125" s="26">
        <f>AN125/AO125*100</f>
        <v>4.790419161676647</v>
      </c>
      <c r="AQ125" s="14"/>
      <c r="AR125" s="21"/>
      <c r="AS125" s="7"/>
      <c r="AT125" s="14"/>
      <c r="AU125" s="14"/>
      <c r="AV125" s="7"/>
      <c r="AW125" s="14"/>
      <c r="AX125" s="21"/>
      <c r="AY125" s="7"/>
      <c r="AZ125" s="14"/>
      <c r="BA125" s="14"/>
      <c r="BB125" s="7"/>
      <c r="BC125" s="14"/>
      <c r="BD125" s="21"/>
      <c r="BE125" s="7"/>
    </row>
    <row r="126" spans="1:57" s="27" customFormat="1" ht="12.75">
      <c r="A126" s="28" t="s">
        <v>182</v>
      </c>
      <c r="B126" s="13">
        <v>76</v>
      </c>
      <c r="C126" s="13">
        <v>518</v>
      </c>
      <c r="D126" s="6">
        <v>14.671814671814673</v>
      </c>
      <c r="E126" s="29">
        <v>86</v>
      </c>
      <c r="F126" s="29">
        <v>630</v>
      </c>
      <c r="G126" s="26">
        <f>E126/F126*100</f>
        <v>13.65079365079365</v>
      </c>
      <c r="H126" s="6"/>
      <c r="I126" s="13">
        <v>151</v>
      </c>
      <c r="J126" s="13">
        <v>518</v>
      </c>
      <c r="K126" s="6">
        <v>29.15057915057915</v>
      </c>
      <c r="L126" s="29">
        <v>184</v>
      </c>
      <c r="M126" s="29">
        <v>630</v>
      </c>
      <c r="N126" s="26">
        <f t="shared" si="28"/>
        <v>29.20634920634921</v>
      </c>
      <c r="O126" s="6"/>
      <c r="P126" s="13">
        <v>91</v>
      </c>
      <c r="Q126" s="13">
        <v>518</v>
      </c>
      <c r="R126" s="6">
        <v>17.56756756756757</v>
      </c>
      <c r="S126" s="29">
        <v>123</v>
      </c>
      <c r="T126" s="29">
        <v>630</v>
      </c>
      <c r="U126" s="26">
        <f>S126/T126*100</f>
        <v>19.523809523809526</v>
      </c>
      <c r="V126" s="6"/>
      <c r="W126" s="13">
        <v>136</v>
      </c>
      <c r="X126" s="13">
        <v>518</v>
      </c>
      <c r="Y126" s="6">
        <v>26.254826254826256</v>
      </c>
      <c r="Z126" s="29">
        <v>168</v>
      </c>
      <c r="AA126" s="29">
        <v>630</v>
      </c>
      <c r="AB126" s="26">
        <f>Z126/AA126*100</f>
        <v>26.666666666666668</v>
      </c>
      <c r="AC126" s="6"/>
      <c r="AD126" s="13">
        <v>48</v>
      </c>
      <c r="AE126" s="13">
        <v>518</v>
      </c>
      <c r="AF126" s="6">
        <v>9.266409266409266</v>
      </c>
      <c r="AG126" s="29">
        <v>58</v>
      </c>
      <c r="AH126" s="29">
        <v>630</v>
      </c>
      <c r="AI126" s="26">
        <f t="shared" si="29"/>
        <v>9.206349206349207</v>
      </c>
      <c r="AJ126" s="6"/>
      <c r="AK126" s="13">
        <v>16</v>
      </c>
      <c r="AL126" s="13">
        <v>518</v>
      </c>
      <c r="AM126" s="6">
        <v>3.088803088803089</v>
      </c>
      <c r="AN126" s="29">
        <v>11</v>
      </c>
      <c r="AO126" s="29">
        <v>630</v>
      </c>
      <c r="AP126" s="26">
        <f>AN126/AO126*100</f>
        <v>1.746031746031746</v>
      </c>
      <c r="AQ126" s="14"/>
      <c r="AR126" s="21"/>
      <c r="AS126" s="7"/>
      <c r="AT126" s="14"/>
      <c r="AU126" s="14"/>
      <c r="AV126" s="7"/>
      <c r="AW126" s="14"/>
      <c r="AX126" s="21"/>
      <c r="AY126" s="7"/>
      <c r="AZ126" s="14"/>
      <c r="BA126" s="14"/>
      <c r="BB126" s="7"/>
      <c r="BC126" s="14"/>
      <c r="BD126" s="21"/>
      <c r="BE126" s="7"/>
    </row>
    <row r="127" spans="1:57" s="27" customFormat="1" ht="12.75">
      <c r="A127" s="28" t="s">
        <v>140</v>
      </c>
      <c r="B127" s="14" t="s">
        <v>5</v>
      </c>
      <c r="C127" s="61" t="s">
        <v>70</v>
      </c>
      <c r="D127" s="78" t="s">
        <v>70</v>
      </c>
      <c r="E127" s="14" t="s">
        <v>5</v>
      </c>
      <c r="F127" s="61" t="s">
        <v>70</v>
      </c>
      <c r="G127" s="78" t="s">
        <v>70</v>
      </c>
      <c r="H127" s="6"/>
      <c r="I127" s="13">
        <v>5</v>
      </c>
      <c r="J127" s="13">
        <v>12</v>
      </c>
      <c r="K127" s="6">
        <v>41.666666666666664</v>
      </c>
      <c r="L127" s="29">
        <v>6</v>
      </c>
      <c r="M127" s="29">
        <v>20</v>
      </c>
      <c r="N127" s="26">
        <f t="shared" si="28"/>
        <v>30</v>
      </c>
      <c r="O127" s="6"/>
      <c r="P127" s="14" t="s">
        <v>5</v>
      </c>
      <c r="Q127" s="61" t="s">
        <v>70</v>
      </c>
      <c r="R127" s="78" t="s">
        <v>70</v>
      </c>
      <c r="S127" s="14" t="s">
        <v>5</v>
      </c>
      <c r="T127" s="61" t="s">
        <v>70</v>
      </c>
      <c r="U127" s="78" t="s">
        <v>70</v>
      </c>
      <c r="V127" s="6"/>
      <c r="W127" s="14" t="s">
        <v>5</v>
      </c>
      <c r="X127" s="61" t="s">
        <v>70</v>
      </c>
      <c r="Y127" s="78" t="s">
        <v>70</v>
      </c>
      <c r="Z127" s="14" t="s">
        <v>5</v>
      </c>
      <c r="AA127" s="61" t="s">
        <v>70</v>
      </c>
      <c r="AB127" s="78" t="s">
        <v>70</v>
      </c>
      <c r="AC127" s="6"/>
      <c r="AD127" s="14" t="s">
        <v>5</v>
      </c>
      <c r="AE127" s="61" t="s">
        <v>70</v>
      </c>
      <c r="AF127" s="78" t="s">
        <v>70</v>
      </c>
      <c r="AG127" s="29">
        <v>6</v>
      </c>
      <c r="AH127" s="29">
        <v>20</v>
      </c>
      <c r="AI127" s="26">
        <f t="shared" si="29"/>
        <v>30</v>
      </c>
      <c r="AJ127" s="6"/>
      <c r="AK127" s="14" t="s">
        <v>5</v>
      </c>
      <c r="AL127" s="61" t="s">
        <v>70</v>
      </c>
      <c r="AM127" s="78" t="s">
        <v>70</v>
      </c>
      <c r="AN127" s="14" t="s">
        <v>5</v>
      </c>
      <c r="AO127" s="61" t="s">
        <v>70</v>
      </c>
      <c r="AP127" s="78" t="s">
        <v>70</v>
      </c>
      <c r="AQ127" s="17"/>
      <c r="AR127" s="21"/>
      <c r="AS127" s="22"/>
      <c r="AT127" s="17"/>
      <c r="AU127" s="17"/>
      <c r="AV127" s="22"/>
      <c r="AW127" s="14"/>
      <c r="AX127" s="21"/>
      <c r="AY127" s="7"/>
      <c r="AZ127" s="17"/>
      <c r="BA127" s="17"/>
      <c r="BB127" s="22"/>
      <c r="BC127" s="17"/>
      <c r="BD127" s="21"/>
      <c r="BE127" s="22"/>
    </row>
    <row r="128" spans="1:57" s="27" customFormat="1" ht="12.75">
      <c r="A128" s="28" t="s">
        <v>143</v>
      </c>
      <c r="B128" s="13">
        <v>40</v>
      </c>
      <c r="C128" s="13">
        <v>289</v>
      </c>
      <c r="D128" s="6">
        <v>13.84083044982699</v>
      </c>
      <c r="E128" s="29">
        <v>40</v>
      </c>
      <c r="F128" s="29">
        <v>304</v>
      </c>
      <c r="G128" s="26">
        <f>E128/F128*100</f>
        <v>13.157894736842104</v>
      </c>
      <c r="H128" s="6"/>
      <c r="I128" s="13">
        <v>71</v>
      </c>
      <c r="J128" s="13">
        <v>289</v>
      </c>
      <c r="K128" s="6">
        <v>24.567474048442907</v>
      </c>
      <c r="L128" s="29">
        <v>77</v>
      </c>
      <c r="M128" s="29">
        <v>304</v>
      </c>
      <c r="N128" s="26">
        <f t="shared" si="28"/>
        <v>25.32894736842105</v>
      </c>
      <c r="O128" s="6"/>
      <c r="P128" s="13">
        <v>50</v>
      </c>
      <c r="Q128" s="13">
        <v>289</v>
      </c>
      <c r="R128" s="6">
        <v>17.301038062283737</v>
      </c>
      <c r="S128" s="29">
        <v>43</v>
      </c>
      <c r="T128" s="29">
        <v>304</v>
      </c>
      <c r="U128" s="26">
        <f>S128/T128*100</f>
        <v>14.144736842105262</v>
      </c>
      <c r="V128" s="6"/>
      <c r="W128" s="13">
        <v>80</v>
      </c>
      <c r="X128" s="13">
        <v>289</v>
      </c>
      <c r="Y128" s="6">
        <v>27.68166089965398</v>
      </c>
      <c r="Z128" s="29">
        <v>86</v>
      </c>
      <c r="AA128" s="29">
        <v>304</v>
      </c>
      <c r="AB128" s="26">
        <f>Z128/AA128*100</f>
        <v>28.289473684210524</v>
      </c>
      <c r="AC128" s="6"/>
      <c r="AD128" s="13">
        <v>39</v>
      </c>
      <c r="AE128" s="13">
        <v>289</v>
      </c>
      <c r="AF128" s="6">
        <v>13.494809688581315</v>
      </c>
      <c r="AG128" s="29">
        <v>46</v>
      </c>
      <c r="AH128" s="29">
        <v>304</v>
      </c>
      <c r="AI128" s="26">
        <f t="shared" si="29"/>
        <v>15.131578947368421</v>
      </c>
      <c r="AJ128" s="6"/>
      <c r="AK128" s="13">
        <v>9</v>
      </c>
      <c r="AL128" s="13">
        <v>289</v>
      </c>
      <c r="AM128" s="6">
        <v>3.114186851211073</v>
      </c>
      <c r="AN128" s="29">
        <v>12</v>
      </c>
      <c r="AO128" s="29">
        <v>304</v>
      </c>
      <c r="AP128" s="26">
        <f>AN128/AO128*100</f>
        <v>3.9473684210526314</v>
      </c>
      <c r="AQ128" s="14"/>
      <c r="AR128" s="21"/>
      <c r="AS128" s="7"/>
      <c r="AT128" s="14"/>
      <c r="AU128" s="14"/>
      <c r="AV128" s="7"/>
      <c r="AW128" s="14"/>
      <c r="AX128" s="21"/>
      <c r="AY128" s="7"/>
      <c r="AZ128" s="14"/>
      <c r="BA128" s="14"/>
      <c r="BB128" s="7"/>
      <c r="BC128" s="14"/>
      <c r="BD128" s="21"/>
      <c r="BE128" s="7"/>
    </row>
    <row r="129" spans="1:57" s="27" customFormat="1" ht="12.75">
      <c r="A129" s="28" t="s">
        <v>144</v>
      </c>
      <c r="B129" s="14" t="s">
        <v>5</v>
      </c>
      <c r="C129" s="61" t="s">
        <v>70</v>
      </c>
      <c r="D129" s="78" t="s">
        <v>70</v>
      </c>
      <c r="E129" s="29">
        <v>6</v>
      </c>
      <c r="F129" s="29">
        <v>24</v>
      </c>
      <c r="G129" s="26">
        <f>E129/F129*100</f>
        <v>25</v>
      </c>
      <c r="H129" s="6"/>
      <c r="I129" s="13">
        <v>12</v>
      </c>
      <c r="J129" s="13">
        <v>33</v>
      </c>
      <c r="K129" s="6">
        <v>36.36363636363637</v>
      </c>
      <c r="L129" s="29">
        <v>9</v>
      </c>
      <c r="M129" s="29">
        <v>24</v>
      </c>
      <c r="N129" s="26">
        <f t="shared" si="28"/>
        <v>37.5</v>
      </c>
      <c r="O129" s="6"/>
      <c r="P129" s="14" t="s">
        <v>5</v>
      </c>
      <c r="Q129" s="61" t="s">
        <v>70</v>
      </c>
      <c r="R129" s="78" t="s">
        <v>70</v>
      </c>
      <c r="S129" s="14" t="s">
        <v>5</v>
      </c>
      <c r="T129" s="61" t="s">
        <v>70</v>
      </c>
      <c r="U129" s="78" t="s">
        <v>70</v>
      </c>
      <c r="V129" s="6"/>
      <c r="W129" s="13">
        <v>9</v>
      </c>
      <c r="X129" s="13">
        <v>33</v>
      </c>
      <c r="Y129" s="6">
        <v>27.272727272727273</v>
      </c>
      <c r="Z129" s="29">
        <v>7</v>
      </c>
      <c r="AA129" s="29">
        <v>24</v>
      </c>
      <c r="AB129" s="26">
        <f>Z129/AA129*100</f>
        <v>29.166666666666668</v>
      </c>
      <c r="AC129" s="6"/>
      <c r="AD129" s="14" t="s">
        <v>5</v>
      </c>
      <c r="AE129" s="61" t="s">
        <v>70</v>
      </c>
      <c r="AF129" s="78" t="s">
        <v>70</v>
      </c>
      <c r="AG129" s="14" t="s">
        <v>5</v>
      </c>
      <c r="AH129" s="61" t="s">
        <v>70</v>
      </c>
      <c r="AI129" s="78" t="s">
        <v>70</v>
      </c>
      <c r="AJ129" s="6"/>
      <c r="AK129" s="14" t="s">
        <v>5</v>
      </c>
      <c r="AL129" s="61" t="s">
        <v>70</v>
      </c>
      <c r="AM129" s="78" t="s">
        <v>70</v>
      </c>
      <c r="AN129" s="14" t="s">
        <v>5</v>
      </c>
      <c r="AO129" s="61" t="s">
        <v>70</v>
      </c>
      <c r="AP129" s="78" t="s">
        <v>70</v>
      </c>
      <c r="AQ129" s="14"/>
      <c r="AR129" s="21"/>
      <c r="AS129" s="7"/>
      <c r="AT129" s="17"/>
      <c r="AU129" s="17"/>
      <c r="AV129" s="22"/>
      <c r="AW129" s="17"/>
      <c r="AX129" s="21"/>
      <c r="AY129" s="22"/>
      <c r="AZ129" s="17"/>
      <c r="BA129" s="17"/>
      <c r="BB129" s="23"/>
      <c r="BC129" s="17"/>
      <c r="BD129" s="21"/>
      <c r="BE129" s="22"/>
    </row>
    <row r="130" spans="1:57" s="27" customFormat="1" ht="12.75">
      <c r="A130" s="28"/>
      <c r="B130" s="13"/>
      <c r="C130" s="13"/>
      <c r="D130" s="6"/>
      <c r="E130" s="29"/>
      <c r="F130" s="29"/>
      <c r="G130" s="26"/>
      <c r="H130" s="6"/>
      <c r="I130" s="13"/>
      <c r="J130" s="13"/>
      <c r="K130" s="6"/>
      <c r="L130" s="29"/>
      <c r="M130" s="29"/>
      <c r="N130" s="26"/>
      <c r="O130" s="6"/>
      <c r="P130" s="13"/>
      <c r="Q130" s="13"/>
      <c r="R130" s="6"/>
      <c r="S130" s="29"/>
      <c r="T130" s="29"/>
      <c r="U130" s="26"/>
      <c r="V130" s="6"/>
      <c r="W130" s="13"/>
      <c r="X130" s="13"/>
      <c r="Y130" s="6"/>
      <c r="Z130" s="29"/>
      <c r="AA130" s="29"/>
      <c r="AB130" s="26"/>
      <c r="AC130" s="6"/>
      <c r="AD130" s="13"/>
      <c r="AE130" s="13"/>
      <c r="AF130" s="6"/>
      <c r="AG130" s="29"/>
      <c r="AH130" s="29"/>
      <c r="AI130" s="26"/>
      <c r="AJ130" s="6"/>
      <c r="AK130" s="13"/>
      <c r="AL130" s="13"/>
      <c r="AM130" s="6"/>
      <c r="AN130" s="29"/>
      <c r="AO130" s="29"/>
      <c r="AP130" s="26"/>
      <c r="AQ130" s="14"/>
      <c r="AR130" s="21"/>
      <c r="AS130" s="7"/>
      <c r="AT130" s="14"/>
      <c r="AU130" s="14"/>
      <c r="AV130" s="7"/>
      <c r="AW130" s="14"/>
      <c r="AX130" s="21"/>
      <c r="AY130" s="7"/>
      <c r="AZ130" s="14"/>
      <c r="BA130" s="14"/>
      <c r="BB130" s="7"/>
      <c r="BC130" s="14"/>
      <c r="BD130" s="21"/>
      <c r="BE130" s="7"/>
    </row>
    <row r="131" spans="1:57" s="105" customFormat="1" ht="12.75">
      <c r="A131" s="97" t="s">
        <v>213</v>
      </c>
      <c r="B131" s="98"/>
      <c r="C131" s="98"/>
      <c r="D131" s="99"/>
      <c r="E131" s="100"/>
      <c r="F131" s="100"/>
      <c r="G131" s="101"/>
      <c r="H131" s="99"/>
      <c r="I131" s="98"/>
      <c r="J131" s="98"/>
      <c r="K131" s="99"/>
      <c r="L131" s="100"/>
      <c r="M131" s="100"/>
      <c r="N131" s="101"/>
      <c r="O131" s="99"/>
      <c r="P131" s="98"/>
      <c r="Q131" s="98"/>
      <c r="R131" s="99"/>
      <c r="S131" s="100"/>
      <c r="T131" s="100"/>
      <c r="U131" s="101"/>
      <c r="V131" s="99"/>
      <c r="W131" s="98"/>
      <c r="X131" s="98"/>
      <c r="Y131" s="99"/>
      <c r="Z131" s="100"/>
      <c r="AA131" s="100"/>
      <c r="AB131" s="101"/>
      <c r="AC131" s="99"/>
      <c r="AD131" s="98"/>
      <c r="AE131" s="98"/>
      <c r="AF131" s="99"/>
      <c r="AG131" s="100"/>
      <c r="AH131" s="100"/>
      <c r="AI131" s="101"/>
      <c r="AJ131" s="99"/>
      <c r="AK131" s="98"/>
      <c r="AL131" s="98"/>
      <c r="AM131" s="99"/>
      <c r="AN131" s="100"/>
      <c r="AO131" s="100"/>
      <c r="AP131" s="101"/>
      <c r="AQ131" s="102"/>
      <c r="AR131" s="103"/>
      <c r="AS131" s="104"/>
      <c r="AT131" s="102"/>
      <c r="AU131" s="102"/>
      <c r="AV131" s="104"/>
      <c r="AW131" s="102"/>
      <c r="AX131" s="103"/>
      <c r="AY131" s="104"/>
      <c r="AZ131" s="102"/>
      <c r="BA131" s="102"/>
      <c r="BB131" s="104"/>
      <c r="BC131" s="102"/>
      <c r="BD131" s="103"/>
      <c r="BE131" s="104"/>
    </row>
    <row r="132" spans="1:42" s="106" customFormat="1" ht="12.75">
      <c r="A132" s="43" t="s">
        <v>198</v>
      </c>
      <c r="B132" s="59">
        <v>235</v>
      </c>
      <c r="C132" s="59">
        <v>1767</v>
      </c>
      <c r="D132" s="79">
        <v>13.299377475947935</v>
      </c>
      <c r="E132" s="59">
        <v>243</v>
      </c>
      <c r="F132" s="59">
        <v>1840</v>
      </c>
      <c r="G132" s="41">
        <v>13.2208922742111</v>
      </c>
      <c r="H132" s="41"/>
      <c r="I132" s="59">
        <v>511</v>
      </c>
      <c r="J132" s="59">
        <v>1767</v>
      </c>
      <c r="K132" s="79">
        <v>28.919071873231466</v>
      </c>
      <c r="L132" s="59">
        <v>497</v>
      </c>
      <c r="M132" s="59">
        <v>1840</v>
      </c>
      <c r="N132" s="41">
        <v>27.040261153427636</v>
      </c>
      <c r="O132" s="41"/>
      <c r="P132" s="59">
        <v>296</v>
      </c>
      <c r="Q132" s="59">
        <v>1767</v>
      </c>
      <c r="R132" s="79">
        <v>16.751556310130166</v>
      </c>
      <c r="S132" s="47">
        <v>355</v>
      </c>
      <c r="T132" s="47">
        <v>1840</v>
      </c>
      <c r="U132" s="41">
        <v>19.314472252448315</v>
      </c>
      <c r="V132" s="41"/>
      <c r="W132" s="47">
        <v>531</v>
      </c>
      <c r="X132" s="47">
        <v>1767</v>
      </c>
      <c r="Y132" s="79">
        <v>30.050933786078097</v>
      </c>
      <c r="Z132" s="47">
        <v>514</v>
      </c>
      <c r="AA132" s="47">
        <v>1840</v>
      </c>
      <c r="AB132" s="41">
        <v>27.9651795429815</v>
      </c>
      <c r="AC132" s="41"/>
      <c r="AD132" s="47">
        <v>172</v>
      </c>
      <c r="AE132" s="47">
        <v>1767</v>
      </c>
      <c r="AF132" s="79">
        <v>9.73401245048104</v>
      </c>
      <c r="AG132" s="47">
        <v>179</v>
      </c>
      <c r="AH132" s="47">
        <v>1840</v>
      </c>
      <c r="AI132" s="41">
        <v>9.738846572361263</v>
      </c>
      <c r="AJ132" s="41"/>
      <c r="AK132" s="47">
        <v>22</v>
      </c>
      <c r="AL132" s="47">
        <v>1767</v>
      </c>
      <c r="AM132" s="79">
        <v>1.245048104131296</v>
      </c>
      <c r="AN132" s="47">
        <v>50</v>
      </c>
      <c r="AO132" s="47">
        <v>1840</v>
      </c>
      <c r="AP132" s="41">
        <v>2.720348204570185</v>
      </c>
    </row>
    <row r="133" spans="1:42" s="106" customFormat="1" ht="12.75">
      <c r="A133" s="43" t="s">
        <v>199</v>
      </c>
      <c r="B133" s="59">
        <v>189</v>
      </c>
      <c r="C133" s="59">
        <v>1313</v>
      </c>
      <c r="D133" s="79">
        <v>14.394516374714394</v>
      </c>
      <c r="E133" s="59">
        <v>207</v>
      </c>
      <c r="F133" s="59">
        <v>1506</v>
      </c>
      <c r="G133" s="41">
        <v>13.901947615849563</v>
      </c>
      <c r="H133" s="41"/>
      <c r="I133" s="59">
        <v>331</v>
      </c>
      <c r="J133" s="59">
        <v>1313</v>
      </c>
      <c r="K133" s="79">
        <v>25.209444021325208</v>
      </c>
      <c r="L133" s="59">
        <v>399</v>
      </c>
      <c r="M133" s="59">
        <v>1506</v>
      </c>
      <c r="N133" s="41">
        <v>26.79650772330423</v>
      </c>
      <c r="O133" s="41"/>
      <c r="P133" s="59">
        <v>247</v>
      </c>
      <c r="Q133" s="59">
        <v>1313</v>
      </c>
      <c r="R133" s="79">
        <v>18.81188118811881</v>
      </c>
      <c r="S133" s="47">
        <v>252</v>
      </c>
      <c r="T133" s="47">
        <v>1506</v>
      </c>
      <c r="U133" s="41">
        <v>16.92411014103425</v>
      </c>
      <c r="V133" s="41"/>
      <c r="W133" s="47">
        <v>354</v>
      </c>
      <c r="X133" s="47">
        <v>1313</v>
      </c>
      <c r="Y133" s="79">
        <v>26.961157654226962</v>
      </c>
      <c r="Z133" s="47">
        <v>401</v>
      </c>
      <c r="AA133" s="47">
        <v>1506</v>
      </c>
      <c r="AB133" s="41">
        <v>26.930826057756885</v>
      </c>
      <c r="AC133" s="41"/>
      <c r="AD133" s="47">
        <v>156</v>
      </c>
      <c r="AE133" s="47">
        <v>1313</v>
      </c>
      <c r="AF133" s="79">
        <v>11.881188118811881</v>
      </c>
      <c r="AG133" s="47">
        <v>203</v>
      </c>
      <c r="AH133" s="47">
        <v>1506</v>
      </c>
      <c r="AI133" s="41">
        <v>13.633310946944258</v>
      </c>
      <c r="AJ133" s="41"/>
      <c r="AK133" s="47">
        <v>36</v>
      </c>
      <c r="AL133" s="47">
        <v>1313</v>
      </c>
      <c r="AM133" s="79">
        <v>2.7418126428027416</v>
      </c>
      <c r="AN133" s="47">
        <v>27</v>
      </c>
      <c r="AO133" s="47">
        <v>1506</v>
      </c>
      <c r="AP133" s="41">
        <v>1.8132975151108126</v>
      </c>
    </row>
    <row r="134" spans="1:42" s="106" customFormat="1" ht="12.75">
      <c r="A134" s="43" t="s">
        <v>200</v>
      </c>
      <c r="B134" s="59">
        <v>1067</v>
      </c>
      <c r="C134" s="59">
        <v>7679</v>
      </c>
      <c r="D134" s="79">
        <v>13.895038416460476</v>
      </c>
      <c r="E134" s="59">
        <v>1114</v>
      </c>
      <c r="F134" s="59">
        <v>8858</v>
      </c>
      <c r="G134" s="41">
        <v>12.593262491521592</v>
      </c>
      <c r="H134" s="41"/>
      <c r="I134" s="59">
        <v>1947</v>
      </c>
      <c r="J134" s="59">
        <v>7679</v>
      </c>
      <c r="K134" s="79">
        <v>25.35486391457221</v>
      </c>
      <c r="L134" s="59">
        <v>2302</v>
      </c>
      <c r="M134" s="59">
        <v>8858</v>
      </c>
      <c r="N134" s="41">
        <v>26.023061270630794</v>
      </c>
      <c r="O134" s="41"/>
      <c r="P134" s="59">
        <v>1521</v>
      </c>
      <c r="Q134" s="59">
        <v>7679</v>
      </c>
      <c r="R134" s="79">
        <v>19.80726657116812</v>
      </c>
      <c r="S134" s="47">
        <v>1710</v>
      </c>
      <c r="T134" s="59">
        <v>8858</v>
      </c>
      <c r="U134" s="41">
        <v>19.33077096992991</v>
      </c>
      <c r="V134" s="41"/>
      <c r="W134" s="47">
        <v>2226</v>
      </c>
      <c r="X134" s="47">
        <v>7679</v>
      </c>
      <c r="Y134" s="79">
        <v>28.988149498632634</v>
      </c>
      <c r="Z134" s="47">
        <v>2535</v>
      </c>
      <c r="AA134" s="59">
        <v>8858</v>
      </c>
      <c r="AB134" s="41">
        <v>28.657020122089076</v>
      </c>
      <c r="AC134" s="41"/>
      <c r="AD134" s="47">
        <v>721</v>
      </c>
      <c r="AE134" s="47">
        <v>7679</v>
      </c>
      <c r="AF134" s="79">
        <v>9.389243391066545</v>
      </c>
      <c r="AG134" s="47">
        <v>989</v>
      </c>
      <c r="AH134" s="59">
        <v>8858</v>
      </c>
      <c r="AI134" s="41">
        <v>11.180194438164142</v>
      </c>
      <c r="AJ134" s="41"/>
      <c r="AK134" s="47">
        <v>197</v>
      </c>
      <c r="AL134" s="47">
        <v>7679</v>
      </c>
      <c r="AM134" s="79">
        <v>2.565438208100013</v>
      </c>
      <c r="AN134" s="47">
        <v>196</v>
      </c>
      <c r="AO134" s="59">
        <v>8858</v>
      </c>
      <c r="AP134" s="41">
        <v>2.215690707664481</v>
      </c>
    </row>
    <row r="135" spans="1:42" s="106" customFormat="1" ht="12.75">
      <c r="A135" s="43" t="s">
        <v>201</v>
      </c>
      <c r="B135" s="59">
        <v>255</v>
      </c>
      <c r="C135" s="59">
        <v>1708</v>
      </c>
      <c r="D135" s="79">
        <v>14.929742388758783</v>
      </c>
      <c r="E135" s="59">
        <v>295</v>
      </c>
      <c r="F135" s="59">
        <v>2189</v>
      </c>
      <c r="G135" s="41">
        <v>13.494967978042085</v>
      </c>
      <c r="H135" s="41"/>
      <c r="I135" s="59">
        <v>426</v>
      </c>
      <c r="J135" s="59">
        <v>1708</v>
      </c>
      <c r="K135" s="79">
        <v>24.94145199063232</v>
      </c>
      <c r="L135" s="59">
        <v>630</v>
      </c>
      <c r="M135" s="59">
        <v>2189</v>
      </c>
      <c r="N135" s="41">
        <v>28.819762122598352</v>
      </c>
      <c r="O135" s="41"/>
      <c r="P135" s="59">
        <v>331</v>
      </c>
      <c r="Q135" s="59">
        <v>1708</v>
      </c>
      <c r="R135" s="79">
        <v>19.379391100702577</v>
      </c>
      <c r="S135" s="47">
        <v>376</v>
      </c>
      <c r="T135" s="59">
        <v>2189</v>
      </c>
      <c r="U135" s="41">
        <v>17.200365965233303</v>
      </c>
      <c r="V135" s="41"/>
      <c r="W135" s="47">
        <v>502</v>
      </c>
      <c r="X135" s="47">
        <v>1708</v>
      </c>
      <c r="Y135" s="79">
        <v>29.39110070257611</v>
      </c>
      <c r="Z135" s="47">
        <v>596</v>
      </c>
      <c r="AA135" s="59">
        <v>2189</v>
      </c>
      <c r="AB135" s="41">
        <v>27.264409881061297</v>
      </c>
      <c r="AC135" s="41"/>
      <c r="AD135" s="47">
        <v>151</v>
      </c>
      <c r="AE135" s="47">
        <v>1708</v>
      </c>
      <c r="AF135" s="79">
        <v>8.840749414519907</v>
      </c>
      <c r="AG135" s="47">
        <v>229</v>
      </c>
      <c r="AH135" s="59">
        <v>2189</v>
      </c>
      <c r="AI135" s="41">
        <v>10.475754803293686</v>
      </c>
      <c r="AJ135" s="41"/>
      <c r="AK135" s="47">
        <v>43</v>
      </c>
      <c r="AL135" s="47">
        <v>1708</v>
      </c>
      <c r="AM135" s="79">
        <v>2.5175644028103044</v>
      </c>
      <c r="AN135" s="47">
        <v>60</v>
      </c>
      <c r="AO135" s="59">
        <v>2189</v>
      </c>
      <c r="AP135" s="41">
        <v>2.7447392497712717</v>
      </c>
    </row>
    <row r="136" spans="1:42" s="106" customFormat="1" ht="12.75">
      <c r="A136" s="43" t="s">
        <v>202</v>
      </c>
      <c r="B136" s="59">
        <v>63</v>
      </c>
      <c r="C136" s="59">
        <v>414</v>
      </c>
      <c r="D136" s="79">
        <v>15.2173913043478</v>
      </c>
      <c r="E136" s="47">
        <v>26</v>
      </c>
      <c r="F136" s="59">
        <v>191</v>
      </c>
      <c r="G136" s="41">
        <v>13.6</v>
      </c>
      <c r="H136" s="41"/>
      <c r="I136" s="59">
        <v>109</v>
      </c>
      <c r="J136" s="59">
        <v>414</v>
      </c>
      <c r="K136" s="79">
        <v>26.32850241545894</v>
      </c>
      <c r="L136" s="47">
        <v>58</v>
      </c>
      <c r="M136" s="59">
        <v>191</v>
      </c>
      <c r="N136" s="41">
        <v>30.4</v>
      </c>
      <c r="O136" s="41"/>
      <c r="P136" s="59">
        <v>71</v>
      </c>
      <c r="Q136" s="59">
        <v>414</v>
      </c>
      <c r="R136" s="79">
        <v>17.14975845410628</v>
      </c>
      <c r="S136" s="47">
        <v>24</v>
      </c>
      <c r="T136" s="48">
        <v>191</v>
      </c>
      <c r="U136" s="41">
        <v>12.6</v>
      </c>
      <c r="V136" s="41"/>
      <c r="W136" s="47">
        <v>101</v>
      </c>
      <c r="X136" s="47">
        <v>414</v>
      </c>
      <c r="Y136" s="79">
        <v>24.396135265700483</v>
      </c>
      <c r="Z136" s="47">
        <v>45</v>
      </c>
      <c r="AA136" s="48">
        <v>191</v>
      </c>
      <c r="AB136" s="41">
        <v>23.6</v>
      </c>
      <c r="AC136" s="41"/>
      <c r="AD136" s="47">
        <v>58</v>
      </c>
      <c r="AE136" s="47">
        <v>414</v>
      </c>
      <c r="AF136" s="79">
        <v>14.009661835748792</v>
      </c>
      <c r="AG136" s="47">
        <v>30</v>
      </c>
      <c r="AH136" s="48">
        <v>191</v>
      </c>
      <c r="AI136" s="41">
        <v>15.7</v>
      </c>
      <c r="AJ136" s="41"/>
      <c r="AK136" s="47">
        <v>12</v>
      </c>
      <c r="AL136" s="47">
        <v>414</v>
      </c>
      <c r="AM136" s="79">
        <v>2.898550724637681</v>
      </c>
      <c r="AN136" s="47">
        <v>9</v>
      </c>
      <c r="AO136" s="48">
        <v>191</v>
      </c>
      <c r="AP136" s="41">
        <v>4.7</v>
      </c>
    </row>
    <row r="137" spans="1:42" s="106" customFormat="1" ht="12.75">
      <c r="A137" s="43" t="s">
        <v>203</v>
      </c>
      <c r="B137" s="59">
        <v>72</v>
      </c>
      <c r="C137" s="59">
        <v>601</v>
      </c>
      <c r="D137" s="79">
        <v>11.980033277870216</v>
      </c>
      <c r="E137" s="59">
        <v>112</v>
      </c>
      <c r="F137" s="59">
        <v>770</v>
      </c>
      <c r="G137" s="41">
        <v>14.583333333333334</v>
      </c>
      <c r="H137" s="41"/>
      <c r="I137" s="59">
        <v>160</v>
      </c>
      <c r="J137" s="59">
        <v>601</v>
      </c>
      <c r="K137" s="79">
        <v>26.622296173044926</v>
      </c>
      <c r="L137" s="59">
        <v>193</v>
      </c>
      <c r="M137" s="59">
        <v>770</v>
      </c>
      <c r="N137" s="41">
        <v>25.130208333333332</v>
      </c>
      <c r="O137" s="41"/>
      <c r="P137" s="59">
        <v>105</v>
      </c>
      <c r="Q137" s="59">
        <v>601</v>
      </c>
      <c r="R137" s="79">
        <v>17.47088186356073</v>
      </c>
      <c r="S137" s="47">
        <v>133</v>
      </c>
      <c r="T137" s="47">
        <v>770</v>
      </c>
      <c r="U137" s="41">
        <v>17.317708333333336</v>
      </c>
      <c r="V137" s="41"/>
      <c r="W137" s="47">
        <v>188</v>
      </c>
      <c r="X137" s="47">
        <v>601</v>
      </c>
      <c r="Y137" s="79">
        <v>31.281198003327788</v>
      </c>
      <c r="Z137" s="47">
        <v>207</v>
      </c>
      <c r="AA137" s="47">
        <v>770</v>
      </c>
      <c r="AB137" s="41">
        <v>26.953125</v>
      </c>
      <c r="AC137" s="41"/>
      <c r="AD137" s="47">
        <v>68</v>
      </c>
      <c r="AE137" s="47">
        <v>601</v>
      </c>
      <c r="AF137" s="79">
        <v>11.314475873544094</v>
      </c>
      <c r="AG137" s="47">
        <v>105</v>
      </c>
      <c r="AH137" s="47">
        <v>770</v>
      </c>
      <c r="AI137" s="41">
        <v>13.671875</v>
      </c>
      <c r="AJ137" s="41"/>
      <c r="AK137" s="47">
        <v>8</v>
      </c>
      <c r="AL137" s="47">
        <v>601</v>
      </c>
      <c r="AM137" s="79">
        <v>1.3311148086522462</v>
      </c>
      <c r="AN137" s="47">
        <v>18</v>
      </c>
      <c r="AO137" s="47">
        <v>770</v>
      </c>
      <c r="AP137" s="41">
        <v>2.34375</v>
      </c>
    </row>
    <row r="138" spans="1:42" s="106" customFormat="1" ht="12.75">
      <c r="A138" s="43" t="s">
        <v>204</v>
      </c>
      <c r="B138" s="59">
        <v>76</v>
      </c>
      <c r="C138" s="59">
        <v>559</v>
      </c>
      <c r="D138" s="79">
        <v>13.595706618962433</v>
      </c>
      <c r="E138" s="59">
        <v>70</v>
      </c>
      <c r="F138" s="59">
        <v>667</v>
      </c>
      <c r="G138" s="41">
        <v>10.46337817638266</v>
      </c>
      <c r="H138" s="41"/>
      <c r="I138" s="59">
        <v>155</v>
      </c>
      <c r="J138" s="59">
        <v>559</v>
      </c>
      <c r="K138" s="79">
        <v>27.728085867620752</v>
      </c>
      <c r="L138" s="59">
        <v>196</v>
      </c>
      <c r="M138" s="59">
        <v>667</v>
      </c>
      <c r="N138" s="41">
        <v>29.297458893871447</v>
      </c>
      <c r="O138" s="41"/>
      <c r="P138" s="59">
        <v>99</v>
      </c>
      <c r="Q138" s="59">
        <v>559</v>
      </c>
      <c r="R138" s="79">
        <v>17.71019677996422</v>
      </c>
      <c r="S138" s="47">
        <v>120</v>
      </c>
      <c r="T138" s="47">
        <v>667</v>
      </c>
      <c r="U138" s="41">
        <v>17.937219730941703</v>
      </c>
      <c r="V138" s="41"/>
      <c r="W138" s="47">
        <v>154</v>
      </c>
      <c r="X138" s="47">
        <v>559</v>
      </c>
      <c r="Y138" s="79">
        <v>27.549194991055455</v>
      </c>
      <c r="Z138" s="47">
        <v>159</v>
      </c>
      <c r="AA138" s="47">
        <v>667</v>
      </c>
      <c r="AB138" s="41">
        <v>23.766816143497756</v>
      </c>
      <c r="AC138" s="41"/>
      <c r="AD138" s="47">
        <v>61</v>
      </c>
      <c r="AE138" s="47">
        <v>559</v>
      </c>
      <c r="AF138" s="79">
        <v>10.912343470483005</v>
      </c>
      <c r="AG138" s="47">
        <v>102</v>
      </c>
      <c r="AH138" s="47">
        <v>667</v>
      </c>
      <c r="AI138" s="41">
        <v>15.246636771300448</v>
      </c>
      <c r="AJ138" s="41"/>
      <c r="AK138" s="47">
        <v>14</v>
      </c>
      <c r="AL138" s="47">
        <v>559</v>
      </c>
      <c r="AM138" s="79">
        <v>2.5044722719141324</v>
      </c>
      <c r="AN138" s="47">
        <v>22</v>
      </c>
      <c r="AO138" s="47">
        <v>667</v>
      </c>
      <c r="AP138" s="41">
        <v>3.288490284005979</v>
      </c>
    </row>
    <row r="139" spans="1:42" s="106" customFormat="1" ht="12.75">
      <c r="A139" s="43" t="s">
        <v>205</v>
      </c>
      <c r="B139" s="59">
        <v>739</v>
      </c>
      <c r="C139" s="59">
        <v>5554</v>
      </c>
      <c r="D139" s="79">
        <v>13.305725603168888</v>
      </c>
      <c r="E139" s="59">
        <v>674</v>
      </c>
      <c r="F139" s="59">
        <v>6013</v>
      </c>
      <c r="G139" s="41">
        <v>11.207183239108746</v>
      </c>
      <c r="H139" s="41"/>
      <c r="I139" s="59">
        <v>1394</v>
      </c>
      <c r="J139" s="59">
        <v>5554</v>
      </c>
      <c r="K139" s="79">
        <v>25.099027727763772</v>
      </c>
      <c r="L139" s="59">
        <v>1426</v>
      </c>
      <c r="M139" s="59">
        <v>6013</v>
      </c>
      <c r="N139" s="41">
        <v>23.711340206185564</v>
      </c>
      <c r="O139" s="41"/>
      <c r="P139" s="59">
        <v>1023</v>
      </c>
      <c r="Q139" s="59">
        <v>5554</v>
      </c>
      <c r="R139" s="79">
        <v>18.419157364061938</v>
      </c>
      <c r="S139" s="47">
        <v>1119</v>
      </c>
      <c r="T139" s="47">
        <v>6013</v>
      </c>
      <c r="U139" s="41">
        <v>18.606584635849686</v>
      </c>
      <c r="V139" s="41"/>
      <c r="W139" s="47">
        <v>1670</v>
      </c>
      <c r="X139" s="47">
        <v>5554</v>
      </c>
      <c r="Y139" s="79">
        <v>30.068419157364062</v>
      </c>
      <c r="Z139" s="47">
        <v>1849</v>
      </c>
      <c r="AA139" s="47">
        <v>6013</v>
      </c>
      <c r="AB139" s="41">
        <v>30.74492850016628</v>
      </c>
      <c r="AC139" s="41"/>
      <c r="AD139" s="47">
        <v>548</v>
      </c>
      <c r="AE139" s="47">
        <v>5554</v>
      </c>
      <c r="AF139" s="79">
        <v>9.866762693554195</v>
      </c>
      <c r="AG139" s="47">
        <v>720</v>
      </c>
      <c r="AH139" s="47">
        <v>6013</v>
      </c>
      <c r="AI139" s="41">
        <v>11.972065181243764</v>
      </c>
      <c r="AJ139" s="41"/>
      <c r="AK139" s="47">
        <v>180</v>
      </c>
      <c r="AL139" s="47">
        <v>5554</v>
      </c>
      <c r="AM139" s="79">
        <v>3.2409074540871443</v>
      </c>
      <c r="AN139" s="47">
        <v>226</v>
      </c>
      <c r="AO139" s="47">
        <v>6013</v>
      </c>
      <c r="AP139" s="41">
        <v>3.7578982374459593</v>
      </c>
    </row>
    <row r="140" spans="1:42" s="106" customFormat="1" ht="12.75">
      <c r="A140" s="43" t="s">
        <v>206</v>
      </c>
      <c r="B140" s="59">
        <v>103</v>
      </c>
      <c r="C140" s="59">
        <v>839</v>
      </c>
      <c r="D140" s="79">
        <v>12.276519666269369</v>
      </c>
      <c r="E140" s="59">
        <v>129</v>
      </c>
      <c r="F140" s="59">
        <v>1012</v>
      </c>
      <c r="G140" s="41">
        <v>12.622309197651663</v>
      </c>
      <c r="H140" s="41"/>
      <c r="I140" s="59">
        <v>237</v>
      </c>
      <c r="J140" s="59">
        <v>839</v>
      </c>
      <c r="K140" s="79">
        <v>28.24791418355185</v>
      </c>
      <c r="L140" s="59">
        <v>269</v>
      </c>
      <c r="M140" s="59">
        <v>1012</v>
      </c>
      <c r="N140" s="41">
        <v>26.320939334637966</v>
      </c>
      <c r="O140" s="41"/>
      <c r="P140" s="59">
        <v>134</v>
      </c>
      <c r="Q140" s="59">
        <v>839</v>
      </c>
      <c r="R140" s="79">
        <v>15.971394517282478</v>
      </c>
      <c r="S140" s="47">
        <v>155</v>
      </c>
      <c r="T140" s="47">
        <v>1012</v>
      </c>
      <c r="U140" s="41">
        <v>15.166340508806261</v>
      </c>
      <c r="V140" s="41"/>
      <c r="W140" s="47">
        <v>232</v>
      </c>
      <c r="X140" s="47">
        <v>839</v>
      </c>
      <c r="Y140" s="79">
        <v>27.65196662693683</v>
      </c>
      <c r="Z140" s="47">
        <v>272</v>
      </c>
      <c r="AA140" s="47">
        <v>1012</v>
      </c>
      <c r="AB140" s="41">
        <v>26.614481409001954</v>
      </c>
      <c r="AC140" s="41"/>
      <c r="AD140" s="47">
        <v>98</v>
      </c>
      <c r="AE140" s="47">
        <v>839</v>
      </c>
      <c r="AF140" s="79">
        <v>11.680572109654351</v>
      </c>
      <c r="AG140" s="47">
        <v>156</v>
      </c>
      <c r="AH140" s="47">
        <v>1012</v>
      </c>
      <c r="AI140" s="41">
        <v>15.264187866927593</v>
      </c>
      <c r="AJ140" s="41"/>
      <c r="AK140" s="47">
        <v>35</v>
      </c>
      <c r="AL140" s="47">
        <v>839</v>
      </c>
      <c r="AM140" s="79">
        <v>4.171632896305125</v>
      </c>
      <c r="AN140" s="47">
        <v>41</v>
      </c>
      <c r="AO140" s="47">
        <v>1012</v>
      </c>
      <c r="AP140" s="41">
        <v>4.011741682974559</v>
      </c>
    </row>
    <row r="142" ht="12.75">
      <c r="A142" s="97" t="s">
        <v>215</v>
      </c>
    </row>
    <row r="143" spans="1:42" ht="12.75">
      <c r="A143" s="40" t="s">
        <v>72</v>
      </c>
      <c r="B143" s="59">
        <v>7</v>
      </c>
      <c r="C143" s="59">
        <v>20434</v>
      </c>
      <c r="D143" s="79">
        <v>13.697758637564844</v>
      </c>
      <c r="E143" s="59">
        <v>2870</v>
      </c>
      <c r="F143" s="59">
        <v>23046</v>
      </c>
      <c r="G143" s="79">
        <v>12.453354161242732</v>
      </c>
      <c r="H143" s="41"/>
      <c r="I143" s="59">
        <v>5270</v>
      </c>
      <c r="J143" s="59">
        <v>20434</v>
      </c>
      <c r="K143" s="79">
        <v>25.79034941763727</v>
      </c>
      <c r="L143" s="59">
        <v>5970</v>
      </c>
      <c r="M143" s="59">
        <v>23046</v>
      </c>
      <c r="N143" s="79">
        <v>25.90471231450143</v>
      </c>
      <c r="O143" s="41"/>
      <c r="P143" s="59">
        <v>3827</v>
      </c>
      <c r="Q143" s="59">
        <v>20434</v>
      </c>
      <c r="R143" s="79">
        <v>18.72858960555936</v>
      </c>
      <c r="S143" s="59">
        <v>4244</v>
      </c>
      <c r="T143" s="59">
        <v>23046</v>
      </c>
      <c r="U143" s="79">
        <v>18.4153432265903</v>
      </c>
      <c r="V143" s="41"/>
      <c r="W143" s="59">
        <v>5958</v>
      </c>
      <c r="X143" s="59">
        <v>20434</v>
      </c>
      <c r="Y143" s="79">
        <v>29.157286874816485</v>
      </c>
      <c r="Z143" s="59">
        <v>6578</v>
      </c>
      <c r="AA143" s="59">
        <v>23046</v>
      </c>
      <c r="AB143" s="79">
        <v>28.542914171656687</v>
      </c>
      <c r="AC143" s="41"/>
      <c r="AD143" s="59">
        <v>2033</v>
      </c>
      <c r="AE143" s="59">
        <v>20434</v>
      </c>
      <c r="AF143" s="79">
        <v>9.949104433786825</v>
      </c>
      <c r="AG143" s="59">
        <v>2713</v>
      </c>
      <c r="AH143" s="59">
        <v>23046</v>
      </c>
      <c r="AI143" s="79">
        <v>11.772107957997049</v>
      </c>
      <c r="AJ143" s="41"/>
      <c r="AK143" s="59">
        <v>547</v>
      </c>
      <c r="AL143" s="59">
        <v>20434</v>
      </c>
      <c r="AM143" s="79">
        <v>2.6769110306352157</v>
      </c>
      <c r="AN143" s="59">
        <v>649</v>
      </c>
      <c r="AO143" s="59">
        <v>23046</v>
      </c>
      <c r="AP143" s="79">
        <v>2.8161069166015795</v>
      </c>
    </row>
    <row r="144" spans="1:42" s="55" customFormat="1" ht="12.75">
      <c r="A144" s="53" t="s">
        <v>197</v>
      </c>
      <c r="B144" s="56">
        <v>50261</v>
      </c>
      <c r="C144" s="56">
        <v>352621</v>
      </c>
      <c r="D144" s="80">
        <v>14.253547009395357</v>
      </c>
      <c r="E144" s="56">
        <v>52800</v>
      </c>
      <c r="F144" s="56">
        <v>409444</v>
      </c>
      <c r="G144" s="80">
        <v>12.895536385928235</v>
      </c>
      <c r="H144" s="54">
        <v>0</v>
      </c>
      <c r="I144" s="56">
        <v>91062</v>
      </c>
      <c r="J144" s="56">
        <v>352621</v>
      </c>
      <c r="K144" s="80">
        <v>25.82432696861503</v>
      </c>
      <c r="L144" s="56">
        <v>107981</v>
      </c>
      <c r="M144" s="56">
        <v>409444</v>
      </c>
      <c r="N144" s="80">
        <v>26.372593077441604</v>
      </c>
      <c r="P144" s="56">
        <v>67422</v>
      </c>
      <c r="Q144" s="56">
        <v>352621</v>
      </c>
      <c r="R144" s="80">
        <v>19.120245249148518</v>
      </c>
      <c r="S144" s="56">
        <v>75119</v>
      </c>
      <c r="T144" s="56">
        <v>409444</v>
      </c>
      <c r="U144" s="80">
        <v>18.346587079063315</v>
      </c>
      <c r="W144" s="56">
        <v>97720</v>
      </c>
      <c r="X144" s="56">
        <v>352621</v>
      </c>
      <c r="Y144" s="80">
        <v>27.712473165239732</v>
      </c>
      <c r="Z144" s="56">
        <v>113843</v>
      </c>
      <c r="AA144" s="56">
        <v>409444</v>
      </c>
      <c r="AB144" s="80">
        <v>27.804290696652046</v>
      </c>
      <c r="AD144" s="56">
        <v>36815</v>
      </c>
      <c r="AE144" s="56">
        <v>352621</v>
      </c>
      <c r="AF144" s="80">
        <v>10.440387838500827</v>
      </c>
      <c r="AG144" s="56">
        <v>48267</v>
      </c>
      <c r="AH144" s="56">
        <v>409444</v>
      </c>
      <c r="AI144" s="80">
        <v>11.788425279159055</v>
      </c>
      <c r="AK144" s="56">
        <v>9341</v>
      </c>
      <c r="AL144" s="56">
        <v>352621</v>
      </c>
      <c r="AM144" s="80">
        <v>2.6490197691005357</v>
      </c>
      <c r="AN144" s="56">
        <v>11464</v>
      </c>
      <c r="AO144" s="56">
        <v>409444</v>
      </c>
      <c r="AP144" s="80">
        <v>2.7998944910659334</v>
      </c>
    </row>
  </sheetData>
  <sheetProtection/>
  <mergeCells count="66">
    <mergeCell ref="AI4:AI5"/>
    <mergeCell ref="AN4:AN5"/>
    <mergeCell ref="AO4:AO5"/>
    <mergeCell ref="AP4:AP5"/>
    <mergeCell ref="AJ4:AJ5"/>
    <mergeCell ref="AK4:AK5"/>
    <mergeCell ref="AL4:AL5"/>
    <mergeCell ref="AM4:AM5"/>
    <mergeCell ref="AC4:AC5"/>
    <mergeCell ref="AD4:AD5"/>
    <mergeCell ref="AE4:AE5"/>
    <mergeCell ref="AF4:AF5"/>
    <mergeCell ref="AG4:AG5"/>
    <mergeCell ref="AH4:AH5"/>
    <mergeCell ref="W4:W5"/>
    <mergeCell ref="X4:X5"/>
    <mergeCell ref="Y4:Y5"/>
    <mergeCell ref="Z4:Z5"/>
    <mergeCell ref="AA4:AA5"/>
    <mergeCell ref="AB4:AB5"/>
    <mergeCell ref="Q4:Q5"/>
    <mergeCell ref="R4:R5"/>
    <mergeCell ref="S4:S5"/>
    <mergeCell ref="T4:T5"/>
    <mergeCell ref="U4:U5"/>
    <mergeCell ref="V4:V5"/>
    <mergeCell ref="AK3:AM3"/>
    <mergeCell ref="AN3:AP3"/>
    <mergeCell ref="B4:B5"/>
    <mergeCell ref="C4:C5"/>
    <mergeCell ref="D4:D5"/>
    <mergeCell ref="E4:E5"/>
    <mergeCell ref="M4:M5"/>
    <mergeCell ref="N4:N5"/>
    <mergeCell ref="O4:O5"/>
    <mergeCell ref="P4:P5"/>
    <mergeCell ref="P3:R3"/>
    <mergeCell ref="S3:U3"/>
    <mergeCell ref="W3:Y3"/>
    <mergeCell ref="Z3:AB3"/>
    <mergeCell ref="AD3:AF3"/>
    <mergeCell ref="AG3:AI3"/>
    <mergeCell ref="K4:K5"/>
    <mergeCell ref="L3:N3"/>
    <mergeCell ref="F4:F5"/>
    <mergeCell ref="G4:G5"/>
    <mergeCell ref="H4:H5"/>
    <mergeCell ref="I4:I5"/>
    <mergeCell ref="J4:J5"/>
    <mergeCell ref="L4:L5"/>
    <mergeCell ref="I1:N1"/>
    <mergeCell ref="B2:G2"/>
    <mergeCell ref="I2:N2"/>
    <mergeCell ref="B3:D3"/>
    <mergeCell ref="E3:G3"/>
    <mergeCell ref="I3:K3"/>
    <mergeCell ref="AD1:AI1"/>
    <mergeCell ref="AK1:AP1"/>
    <mergeCell ref="AD2:AI2"/>
    <mergeCell ref="AK2:AP2"/>
    <mergeCell ref="A4:A5"/>
    <mergeCell ref="P2:U2"/>
    <mergeCell ref="W2:AB2"/>
    <mergeCell ref="P1:U1"/>
    <mergeCell ref="W1:AB1"/>
    <mergeCell ref="B1:G1"/>
  </mergeCells>
  <hyperlinks>
    <hyperlink ref="A1" location="Contents!A1" display="Back to Contents"/>
    <hyperlink ref="A2" location="'Demography - Age'!B132" display="Link to OPR totals"/>
    <hyperlink ref="A3" location="'Demography - Age'!B143" display="Link to State/ Aust. totals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30.57421875" style="0" bestFit="1" customWidth="1"/>
    <col min="2" max="3" width="10.7109375" style="62" customWidth="1"/>
    <col min="4" max="4" width="10.7109375" style="20" customWidth="1"/>
    <col min="5" max="6" width="10.7109375" style="62" customWidth="1"/>
    <col min="7" max="7" width="10.7109375" style="20" customWidth="1"/>
    <col min="8" max="8" width="1.7109375" style="0" customWidth="1"/>
    <col min="9" max="10" width="9.140625" style="64" customWidth="1"/>
    <col min="11" max="11" width="9.140625" style="82" customWidth="1"/>
    <col min="12" max="13" width="9.140625" style="62" customWidth="1"/>
    <col min="14" max="14" width="9.140625" style="20" customWidth="1"/>
    <col min="15" max="15" width="2.00390625" style="0" customWidth="1"/>
    <col min="16" max="17" width="9.140625" style="62" customWidth="1"/>
    <col min="18" max="18" width="9.140625" style="20" customWidth="1"/>
    <col min="19" max="19" width="2.57421875" style="0" customWidth="1"/>
    <col min="20" max="20" width="10.8515625" style="48" customWidth="1"/>
    <col min="21" max="21" width="10.140625" style="48" customWidth="1"/>
    <col min="22" max="22" width="11.28125" style="85" customWidth="1"/>
    <col min="23" max="23" width="10.7109375" style="48" customWidth="1"/>
    <col min="24" max="24" width="9.140625" style="48" customWidth="1"/>
    <col min="25" max="25" width="11.28125" style="85" customWidth="1"/>
    <col min="26" max="26" width="1.7109375" style="11" customWidth="1"/>
    <col min="27" max="28" width="9.7109375" style="48" customWidth="1"/>
    <col min="29" max="29" width="9.7109375" style="85" customWidth="1"/>
    <col min="30" max="31" width="9.7109375" style="48" customWidth="1"/>
    <col min="32" max="32" width="9.7109375" style="85" customWidth="1"/>
    <col min="33" max="33" width="2.00390625" style="11" customWidth="1"/>
    <col min="34" max="35" width="9.140625" style="48" customWidth="1"/>
    <col min="36" max="36" width="11.00390625" style="85" customWidth="1"/>
    <col min="37" max="38" width="9.140625" style="48" customWidth="1"/>
    <col min="39" max="39" width="11.00390625" style="85" customWidth="1"/>
    <col min="40" max="40" width="2.00390625" style="11" customWidth="1"/>
    <col min="41" max="42" width="11.7109375" style="64" customWidth="1"/>
    <col min="43" max="43" width="11.7109375" style="82" customWidth="1"/>
    <col min="44" max="44" width="2.140625" style="16" customWidth="1"/>
    <col min="45" max="45" width="11.28125" style="64" customWidth="1"/>
    <col min="46" max="46" width="9.140625" style="64" customWidth="1"/>
    <col min="47" max="47" width="11.28125" style="82" customWidth="1"/>
    <col min="48" max="48" width="11.28125" style="64" customWidth="1"/>
    <col min="49" max="49" width="9.140625" style="64" customWidth="1"/>
    <col min="50" max="50" width="11.28125" style="82" customWidth="1"/>
    <col min="51" max="51" width="2.00390625" style="16" customWidth="1"/>
    <col min="52" max="53" width="11.28125" style="64" customWidth="1"/>
    <col min="54" max="54" width="11.28125" style="82" customWidth="1"/>
    <col min="55" max="56" width="11.28125" style="64" customWidth="1"/>
    <col min="57" max="57" width="11.28125" style="82" customWidth="1"/>
  </cols>
  <sheetData>
    <row r="1" spans="1:256" s="31" customFormat="1" ht="25.5" customHeight="1">
      <c r="A1" s="134" t="s">
        <v>13</v>
      </c>
      <c r="B1" s="170" t="s">
        <v>39</v>
      </c>
      <c r="C1" s="171"/>
      <c r="D1" s="171"/>
      <c r="E1" s="171"/>
      <c r="F1" s="171"/>
      <c r="G1" s="171"/>
      <c r="H1" s="93"/>
      <c r="I1" s="172" t="s">
        <v>39</v>
      </c>
      <c r="J1" s="173"/>
      <c r="K1" s="173"/>
      <c r="L1" s="173"/>
      <c r="M1" s="173"/>
      <c r="N1" s="173"/>
      <c r="O1" s="107"/>
      <c r="P1" s="174" t="s">
        <v>39</v>
      </c>
      <c r="Q1" s="175"/>
      <c r="R1" s="175"/>
      <c r="S1" s="30"/>
      <c r="T1" s="170" t="s">
        <v>39</v>
      </c>
      <c r="U1" s="171"/>
      <c r="V1" s="171"/>
      <c r="W1" s="171"/>
      <c r="X1" s="171"/>
      <c r="Y1" s="171"/>
      <c r="Z1" s="30"/>
      <c r="AA1" s="170" t="s">
        <v>39</v>
      </c>
      <c r="AB1" s="171"/>
      <c r="AC1" s="171"/>
      <c r="AD1" s="171"/>
      <c r="AE1" s="171"/>
      <c r="AF1" s="171"/>
      <c r="AG1" s="30"/>
      <c r="AH1" s="170" t="s">
        <v>39</v>
      </c>
      <c r="AI1" s="171"/>
      <c r="AJ1" s="171"/>
      <c r="AK1" s="171"/>
      <c r="AL1" s="171"/>
      <c r="AM1" s="171"/>
      <c r="AN1" s="107"/>
      <c r="AO1" s="170" t="s">
        <v>39</v>
      </c>
      <c r="AP1" s="171"/>
      <c r="AQ1" s="171"/>
      <c r="AR1" s="107"/>
      <c r="AS1" s="176" t="s">
        <v>39</v>
      </c>
      <c r="AT1" s="177"/>
      <c r="AU1" s="177"/>
      <c r="AV1" s="177"/>
      <c r="AW1" s="177"/>
      <c r="AX1" s="177"/>
      <c r="AY1" s="107"/>
      <c r="AZ1" s="170" t="s">
        <v>39</v>
      </c>
      <c r="BA1" s="171"/>
      <c r="BB1" s="171"/>
      <c r="BC1" s="171"/>
      <c r="BD1" s="171"/>
      <c r="BE1" s="171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58" s="5" customFormat="1" ht="18" customHeight="1">
      <c r="A2" s="135" t="s">
        <v>212</v>
      </c>
      <c r="B2" s="178" t="s">
        <v>1</v>
      </c>
      <c r="C2" s="179"/>
      <c r="D2" s="179"/>
      <c r="E2" s="179"/>
      <c r="F2" s="179"/>
      <c r="G2" s="179"/>
      <c r="H2" s="108"/>
      <c r="I2" s="180" t="s">
        <v>2</v>
      </c>
      <c r="J2" s="181"/>
      <c r="K2" s="181"/>
      <c r="L2" s="181"/>
      <c r="M2" s="181"/>
      <c r="N2" s="181"/>
      <c r="O2" s="108"/>
      <c r="P2" s="182" t="s">
        <v>23</v>
      </c>
      <c r="Q2" s="183"/>
      <c r="R2" s="183"/>
      <c r="S2" s="32"/>
      <c r="T2" s="180" t="s">
        <v>30</v>
      </c>
      <c r="U2" s="181"/>
      <c r="V2" s="181"/>
      <c r="W2" s="181"/>
      <c r="X2" s="181"/>
      <c r="Y2" s="181"/>
      <c r="Z2" s="32"/>
      <c r="AA2" s="180" t="s">
        <v>31</v>
      </c>
      <c r="AB2" s="181"/>
      <c r="AC2" s="181"/>
      <c r="AD2" s="181"/>
      <c r="AE2" s="181"/>
      <c r="AF2" s="181"/>
      <c r="AG2" s="32"/>
      <c r="AH2" s="180" t="s">
        <v>3</v>
      </c>
      <c r="AI2" s="181"/>
      <c r="AJ2" s="181"/>
      <c r="AK2" s="181"/>
      <c r="AL2" s="181"/>
      <c r="AM2" s="181"/>
      <c r="AN2" s="108"/>
      <c r="AO2" s="151" t="s">
        <v>4</v>
      </c>
      <c r="AP2" s="152"/>
      <c r="AQ2" s="152"/>
      <c r="AR2" s="109"/>
      <c r="AS2" s="151" t="s">
        <v>59</v>
      </c>
      <c r="AT2" s="152"/>
      <c r="AU2" s="152"/>
      <c r="AV2" s="152"/>
      <c r="AW2" s="152"/>
      <c r="AX2" s="152"/>
      <c r="AY2" s="108"/>
      <c r="AZ2" s="168" t="s">
        <v>207</v>
      </c>
      <c r="BA2" s="169"/>
      <c r="BB2" s="169"/>
      <c r="BC2" s="169"/>
      <c r="BD2" s="169"/>
      <c r="BE2" s="169"/>
      <c r="BF2" s="33"/>
    </row>
    <row r="3" spans="1:57" s="5" customFormat="1" ht="18" customHeight="1">
      <c r="A3" s="136" t="s">
        <v>217</v>
      </c>
      <c r="B3" s="184">
        <v>1996</v>
      </c>
      <c r="C3" s="185"/>
      <c r="D3" s="185"/>
      <c r="E3" s="186">
        <v>2001</v>
      </c>
      <c r="F3" s="187"/>
      <c r="G3" s="187"/>
      <c r="H3" s="52"/>
      <c r="I3" s="188">
        <v>1996</v>
      </c>
      <c r="J3" s="189"/>
      <c r="K3" s="189"/>
      <c r="L3" s="188">
        <v>2001</v>
      </c>
      <c r="M3" s="189"/>
      <c r="N3" s="189"/>
      <c r="O3" s="52"/>
      <c r="P3" s="188">
        <v>2001</v>
      </c>
      <c r="Q3" s="189"/>
      <c r="R3" s="189"/>
      <c r="S3" s="52"/>
      <c r="T3" s="188">
        <v>1996</v>
      </c>
      <c r="U3" s="189"/>
      <c r="V3" s="189"/>
      <c r="W3" s="188">
        <v>2001</v>
      </c>
      <c r="X3" s="189"/>
      <c r="Y3" s="189"/>
      <c r="Z3" s="52"/>
      <c r="AA3" s="188">
        <v>1996</v>
      </c>
      <c r="AB3" s="189"/>
      <c r="AC3" s="189"/>
      <c r="AD3" s="188">
        <v>2001</v>
      </c>
      <c r="AE3" s="189"/>
      <c r="AF3" s="189"/>
      <c r="AG3" s="52"/>
      <c r="AH3" s="188">
        <v>1996</v>
      </c>
      <c r="AI3" s="189"/>
      <c r="AJ3" s="189"/>
      <c r="AK3" s="188">
        <v>2001</v>
      </c>
      <c r="AL3" s="189"/>
      <c r="AM3" s="189"/>
      <c r="AN3" s="52"/>
      <c r="AO3" s="188">
        <v>2001</v>
      </c>
      <c r="AP3" s="191"/>
      <c r="AQ3" s="191"/>
      <c r="AR3" s="110"/>
      <c r="AS3" s="155">
        <v>1996</v>
      </c>
      <c r="AT3" s="156"/>
      <c r="AU3" s="156"/>
      <c r="AV3" s="155">
        <v>2001</v>
      </c>
      <c r="AW3" s="156"/>
      <c r="AX3" s="156"/>
      <c r="AY3" s="94"/>
      <c r="AZ3" s="155">
        <v>1996</v>
      </c>
      <c r="BA3" s="156"/>
      <c r="BB3" s="156"/>
      <c r="BC3" s="155">
        <v>2001</v>
      </c>
      <c r="BD3" s="156"/>
      <c r="BE3" s="156"/>
    </row>
    <row r="4" spans="1:57" s="2" customFormat="1" ht="54.75" customHeight="1">
      <c r="A4" s="153" t="s">
        <v>67</v>
      </c>
      <c r="B4" s="159" t="s">
        <v>24</v>
      </c>
      <c r="C4" s="192" t="s">
        <v>25</v>
      </c>
      <c r="D4" s="157" t="s">
        <v>71</v>
      </c>
      <c r="E4" s="159" t="s">
        <v>24</v>
      </c>
      <c r="F4" s="159" t="s">
        <v>25</v>
      </c>
      <c r="G4" s="157" t="s">
        <v>71</v>
      </c>
      <c r="H4" s="164"/>
      <c r="I4" s="159" t="s">
        <v>11</v>
      </c>
      <c r="J4" s="159" t="s">
        <v>25</v>
      </c>
      <c r="K4" s="157" t="s">
        <v>26</v>
      </c>
      <c r="L4" s="159" t="s">
        <v>11</v>
      </c>
      <c r="M4" s="159" t="s">
        <v>25</v>
      </c>
      <c r="N4" s="157" t="s">
        <v>26</v>
      </c>
      <c r="O4" s="164"/>
      <c r="P4" s="159" t="s">
        <v>27</v>
      </c>
      <c r="Q4" s="159" t="s">
        <v>28</v>
      </c>
      <c r="R4" s="157" t="s">
        <v>29</v>
      </c>
      <c r="S4" s="164"/>
      <c r="T4" s="159" t="s">
        <v>32</v>
      </c>
      <c r="U4" s="159" t="s">
        <v>33</v>
      </c>
      <c r="V4" s="157" t="s">
        <v>34</v>
      </c>
      <c r="W4" s="159" t="s">
        <v>32</v>
      </c>
      <c r="X4" s="159" t="s">
        <v>33</v>
      </c>
      <c r="Y4" s="157" t="s">
        <v>34</v>
      </c>
      <c r="Z4" s="164"/>
      <c r="AA4" s="159" t="s">
        <v>12</v>
      </c>
      <c r="AB4" s="159" t="s">
        <v>35</v>
      </c>
      <c r="AC4" s="157" t="s">
        <v>36</v>
      </c>
      <c r="AD4" s="159" t="s">
        <v>12</v>
      </c>
      <c r="AE4" s="159" t="s">
        <v>35</v>
      </c>
      <c r="AF4" s="157" t="s">
        <v>36</v>
      </c>
      <c r="AG4" s="164"/>
      <c r="AH4" s="159" t="s">
        <v>208</v>
      </c>
      <c r="AI4" s="159" t="s">
        <v>61</v>
      </c>
      <c r="AJ4" s="157" t="s">
        <v>37</v>
      </c>
      <c r="AK4" s="159" t="s">
        <v>208</v>
      </c>
      <c r="AL4" s="159" t="s">
        <v>61</v>
      </c>
      <c r="AM4" s="157" t="s">
        <v>37</v>
      </c>
      <c r="AN4" s="164"/>
      <c r="AO4" s="159" t="s">
        <v>62</v>
      </c>
      <c r="AP4" s="193" t="s">
        <v>14</v>
      </c>
      <c r="AQ4" s="157" t="s">
        <v>63</v>
      </c>
      <c r="AR4" s="195"/>
      <c r="AS4" s="159" t="s">
        <v>210</v>
      </c>
      <c r="AT4" s="159" t="s">
        <v>38</v>
      </c>
      <c r="AU4" s="157" t="s">
        <v>209</v>
      </c>
      <c r="AV4" s="159" t="s">
        <v>210</v>
      </c>
      <c r="AW4" s="159" t="s">
        <v>38</v>
      </c>
      <c r="AX4" s="157" t="s">
        <v>209</v>
      </c>
      <c r="AY4" s="195"/>
      <c r="AZ4" s="159" t="s">
        <v>64</v>
      </c>
      <c r="BA4" s="159" t="s">
        <v>65</v>
      </c>
      <c r="BB4" s="157" t="s">
        <v>66</v>
      </c>
      <c r="BC4" s="159" t="s">
        <v>64</v>
      </c>
      <c r="BD4" s="159" t="s">
        <v>65</v>
      </c>
      <c r="BE4" s="157" t="s">
        <v>66</v>
      </c>
    </row>
    <row r="5" spans="1:57" s="96" customFormat="1" ht="26.25" customHeight="1">
      <c r="A5" s="154"/>
      <c r="B5" s="160"/>
      <c r="C5" s="165"/>
      <c r="D5" s="158"/>
      <c r="E5" s="160"/>
      <c r="F5" s="165"/>
      <c r="G5" s="158"/>
      <c r="H5" s="167"/>
      <c r="I5" s="163"/>
      <c r="J5" s="163"/>
      <c r="K5" s="190"/>
      <c r="L5" s="163"/>
      <c r="M5" s="163"/>
      <c r="N5" s="190"/>
      <c r="O5" s="167"/>
      <c r="P5" s="163"/>
      <c r="Q5" s="163"/>
      <c r="R5" s="190"/>
      <c r="S5" s="167"/>
      <c r="T5" s="163"/>
      <c r="U5" s="163"/>
      <c r="V5" s="190"/>
      <c r="W5" s="163"/>
      <c r="X5" s="163"/>
      <c r="Y5" s="190"/>
      <c r="Z5" s="167"/>
      <c r="AA5" s="163"/>
      <c r="AB5" s="163"/>
      <c r="AC5" s="190"/>
      <c r="AD5" s="163"/>
      <c r="AE5" s="163"/>
      <c r="AF5" s="190"/>
      <c r="AG5" s="167"/>
      <c r="AH5" s="163"/>
      <c r="AI5" s="163"/>
      <c r="AJ5" s="190"/>
      <c r="AK5" s="163"/>
      <c r="AL5" s="163"/>
      <c r="AM5" s="190"/>
      <c r="AN5" s="167"/>
      <c r="AO5" s="160"/>
      <c r="AP5" s="194"/>
      <c r="AQ5" s="158"/>
      <c r="AR5" s="196"/>
      <c r="AS5" s="163"/>
      <c r="AT5" s="163"/>
      <c r="AU5" s="190"/>
      <c r="AV5" s="163"/>
      <c r="AW5" s="196"/>
      <c r="AX5" s="190"/>
      <c r="AY5" s="163"/>
      <c r="AZ5" s="163"/>
      <c r="BA5" s="163"/>
      <c r="BB5" s="158"/>
      <c r="BC5" s="163"/>
      <c r="BD5" s="163"/>
      <c r="BE5" s="158"/>
    </row>
    <row r="6" spans="1:57" ht="12.75">
      <c r="A6" s="1" t="s">
        <v>99</v>
      </c>
      <c r="B6" s="14" t="s">
        <v>5</v>
      </c>
      <c r="C6" s="61" t="s">
        <v>70</v>
      </c>
      <c r="D6" s="78" t="s">
        <v>70</v>
      </c>
      <c r="E6" s="14" t="s">
        <v>5</v>
      </c>
      <c r="F6" s="61" t="s">
        <v>70</v>
      </c>
      <c r="G6" s="78" t="s">
        <v>70</v>
      </c>
      <c r="H6" s="9"/>
      <c r="I6" s="63">
        <v>5</v>
      </c>
      <c r="J6" s="63">
        <v>9</v>
      </c>
      <c r="K6" s="10">
        <f>I6/J6*100</f>
        <v>55.55555555555556</v>
      </c>
      <c r="L6" s="66" t="s">
        <v>5</v>
      </c>
      <c r="M6" s="69" t="s">
        <v>70</v>
      </c>
      <c r="N6" s="78" t="s">
        <v>70</v>
      </c>
      <c r="O6" s="8"/>
      <c r="P6" s="14" t="s">
        <v>5</v>
      </c>
      <c r="Q6" s="61" t="s">
        <v>70</v>
      </c>
      <c r="R6" s="78" t="s">
        <v>70</v>
      </c>
      <c r="T6" s="63">
        <v>13</v>
      </c>
      <c r="U6" s="63">
        <v>56</v>
      </c>
      <c r="V6" s="9">
        <f>T6/U6*100</f>
        <v>23.214285714285715</v>
      </c>
      <c r="W6" s="70">
        <v>12</v>
      </c>
      <c r="X6" s="67">
        <v>53</v>
      </c>
      <c r="Y6" s="15">
        <f>W6/X6*100</f>
        <v>22.641509433962266</v>
      </c>
      <c r="Z6" s="15"/>
      <c r="AA6" s="14" t="s">
        <v>5</v>
      </c>
      <c r="AB6" s="61" t="s">
        <v>70</v>
      </c>
      <c r="AC6" s="78" t="s">
        <v>70</v>
      </c>
      <c r="AD6" s="71" t="s">
        <v>5</v>
      </c>
      <c r="AE6" s="69" t="s">
        <v>70</v>
      </c>
      <c r="AF6" s="78" t="s">
        <v>70</v>
      </c>
      <c r="AG6" s="10"/>
      <c r="AH6" s="63">
        <v>16</v>
      </c>
      <c r="AI6" s="63">
        <v>40</v>
      </c>
      <c r="AJ6" s="9">
        <f>AH6/AI6*100</f>
        <v>40</v>
      </c>
      <c r="AK6" s="70">
        <v>18</v>
      </c>
      <c r="AL6" s="68">
        <v>52</v>
      </c>
      <c r="AM6" s="9">
        <f>AK6/AL6*100</f>
        <v>34.61538461538461</v>
      </c>
      <c r="AN6" s="9"/>
      <c r="AO6" s="70">
        <v>17</v>
      </c>
      <c r="AP6" s="19">
        <v>224</v>
      </c>
      <c r="AQ6" s="10">
        <f>AO6/AP6*100</f>
        <v>7.5892857142857135</v>
      </c>
      <c r="AR6" s="10"/>
      <c r="AS6" s="14" t="s">
        <v>5</v>
      </c>
      <c r="AT6" s="72" t="s">
        <v>70</v>
      </c>
      <c r="AU6" s="78" t="s">
        <v>70</v>
      </c>
      <c r="AV6" s="14" t="s">
        <v>5</v>
      </c>
      <c r="AW6" s="72" t="s">
        <v>70</v>
      </c>
      <c r="AX6" s="78" t="s">
        <v>70</v>
      </c>
      <c r="AY6" s="10"/>
      <c r="AZ6" s="14" t="s">
        <v>5</v>
      </c>
      <c r="BA6" s="77" t="s">
        <v>70</v>
      </c>
      <c r="BB6" s="78" t="s">
        <v>70</v>
      </c>
      <c r="BC6" s="74">
        <v>5</v>
      </c>
      <c r="BD6" s="68">
        <v>67</v>
      </c>
      <c r="BE6" s="10">
        <f>BC6/BD6*100</f>
        <v>7.462686567164178</v>
      </c>
    </row>
    <row r="7" spans="1:57" ht="12.75">
      <c r="A7" s="1" t="s">
        <v>100</v>
      </c>
      <c r="B7" s="14" t="s">
        <v>5</v>
      </c>
      <c r="C7" s="61" t="s">
        <v>70</v>
      </c>
      <c r="D7" s="78" t="s">
        <v>70</v>
      </c>
      <c r="E7" s="14" t="s">
        <v>5</v>
      </c>
      <c r="F7" s="61" t="s">
        <v>70</v>
      </c>
      <c r="G7" s="78" t="s">
        <v>70</v>
      </c>
      <c r="H7" s="9"/>
      <c r="I7" s="14" t="s">
        <v>5</v>
      </c>
      <c r="J7" s="61" t="s">
        <v>70</v>
      </c>
      <c r="K7" s="78" t="s">
        <v>70</v>
      </c>
      <c r="L7" s="66" t="s">
        <v>5</v>
      </c>
      <c r="M7" s="69" t="s">
        <v>70</v>
      </c>
      <c r="N7" s="78" t="s">
        <v>70</v>
      </c>
      <c r="O7" s="8"/>
      <c r="P7" s="14" t="s">
        <v>5</v>
      </c>
      <c r="Q7" s="61" t="s">
        <v>70</v>
      </c>
      <c r="R7" s="78" t="s">
        <v>70</v>
      </c>
      <c r="T7" s="14" t="s">
        <v>5</v>
      </c>
      <c r="U7" s="61" t="s">
        <v>70</v>
      </c>
      <c r="V7" s="78" t="s">
        <v>70</v>
      </c>
      <c r="W7" s="71" t="s">
        <v>5</v>
      </c>
      <c r="X7" s="61" t="s">
        <v>70</v>
      </c>
      <c r="Y7" s="78" t="s">
        <v>70</v>
      </c>
      <c r="Z7" s="15"/>
      <c r="AA7" s="14" t="s">
        <v>5</v>
      </c>
      <c r="AB7" s="61" t="s">
        <v>70</v>
      </c>
      <c r="AC7" s="78" t="s">
        <v>70</v>
      </c>
      <c r="AD7" s="71" t="s">
        <v>5</v>
      </c>
      <c r="AE7" s="69" t="s">
        <v>70</v>
      </c>
      <c r="AF7" s="78" t="s">
        <v>70</v>
      </c>
      <c r="AG7" s="10"/>
      <c r="AH7" s="63">
        <v>4.5</v>
      </c>
      <c r="AI7" s="63">
        <v>6.75</v>
      </c>
      <c r="AJ7" s="9">
        <f>AH7/AI7*100</f>
        <v>66.66666666666666</v>
      </c>
      <c r="AK7" s="71" t="s">
        <v>5</v>
      </c>
      <c r="AL7" s="69" t="s">
        <v>70</v>
      </c>
      <c r="AM7" s="78" t="s">
        <v>70</v>
      </c>
      <c r="AN7" s="9"/>
      <c r="AO7" s="70">
        <v>17</v>
      </c>
      <c r="AP7" s="19">
        <v>37</v>
      </c>
      <c r="AQ7" s="10">
        <f>AO7/AP7*100</f>
        <v>45.94594594594595</v>
      </c>
      <c r="AR7" s="10"/>
      <c r="AS7" s="14" t="s">
        <v>5</v>
      </c>
      <c r="AT7" s="72" t="s">
        <v>70</v>
      </c>
      <c r="AU7" s="78" t="s">
        <v>70</v>
      </c>
      <c r="AV7" s="14" t="s">
        <v>5</v>
      </c>
      <c r="AW7" s="72" t="s">
        <v>70</v>
      </c>
      <c r="AX7" s="78" t="s">
        <v>70</v>
      </c>
      <c r="AY7" s="10"/>
      <c r="AZ7" s="14" t="s">
        <v>5</v>
      </c>
      <c r="BA7" s="77" t="s">
        <v>70</v>
      </c>
      <c r="BB7" s="78" t="s">
        <v>70</v>
      </c>
      <c r="BC7" s="14" t="s">
        <v>5</v>
      </c>
      <c r="BD7" s="69" t="s">
        <v>70</v>
      </c>
      <c r="BE7" s="78" t="s">
        <v>70</v>
      </c>
    </row>
    <row r="8" spans="1:57" ht="12.75">
      <c r="A8" s="1" t="s">
        <v>133</v>
      </c>
      <c r="B8" s="14" t="s">
        <v>5</v>
      </c>
      <c r="C8" s="61" t="s">
        <v>70</v>
      </c>
      <c r="D8" s="78" t="s">
        <v>70</v>
      </c>
      <c r="E8" s="14" t="s">
        <v>5</v>
      </c>
      <c r="F8" s="61" t="s">
        <v>70</v>
      </c>
      <c r="G8" s="78" t="s">
        <v>70</v>
      </c>
      <c r="H8" s="9"/>
      <c r="I8" s="14" t="s">
        <v>5</v>
      </c>
      <c r="J8" s="61" t="s">
        <v>70</v>
      </c>
      <c r="K8" s="78" t="s">
        <v>70</v>
      </c>
      <c r="L8" s="66" t="s">
        <v>5</v>
      </c>
      <c r="M8" s="69" t="s">
        <v>70</v>
      </c>
      <c r="N8" s="78" t="s">
        <v>70</v>
      </c>
      <c r="O8" s="8"/>
      <c r="P8" s="14" t="s">
        <v>5</v>
      </c>
      <c r="Q8" s="61" t="s">
        <v>70</v>
      </c>
      <c r="R8" s="78" t="s">
        <v>70</v>
      </c>
      <c r="T8" s="14" t="s">
        <v>5</v>
      </c>
      <c r="U8" s="61" t="s">
        <v>70</v>
      </c>
      <c r="V8" s="78" t="s">
        <v>70</v>
      </c>
      <c r="W8" s="71" t="s">
        <v>5</v>
      </c>
      <c r="X8" s="61" t="s">
        <v>70</v>
      </c>
      <c r="Y8" s="78" t="s">
        <v>70</v>
      </c>
      <c r="Z8" s="15"/>
      <c r="AA8" s="14" t="s">
        <v>5</v>
      </c>
      <c r="AB8" s="61" t="s">
        <v>70</v>
      </c>
      <c r="AC8" s="78" t="s">
        <v>70</v>
      </c>
      <c r="AD8" s="70">
        <v>6</v>
      </c>
      <c r="AE8" s="68">
        <v>6</v>
      </c>
      <c r="AF8" s="10">
        <f>AD8/AE8*100</f>
        <v>100</v>
      </c>
      <c r="AG8" s="10"/>
      <c r="AH8" s="14" t="s">
        <v>5</v>
      </c>
      <c r="AI8" s="61" t="s">
        <v>70</v>
      </c>
      <c r="AJ8" s="78" t="s">
        <v>70</v>
      </c>
      <c r="AK8" s="71" t="s">
        <v>5</v>
      </c>
      <c r="AL8" s="69" t="s">
        <v>70</v>
      </c>
      <c r="AM8" s="78" t="s">
        <v>70</v>
      </c>
      <c r="AN8" s="9"/>
      <c r="AO8" s="70">
        <v>5</v>
      </c>
      <c r="AP8" s="19">
        <v>24</v>
      </c>
      <c r="AQ8" s="10">
        <f>AO8/AP8*100</f>
        <v>20.833333333333336</v>
      </c>
      <c r="AR8" s="10"/>
      <c r="AS8" s="14" t="s">
        <v>5</v>
      </c>
      <c r="AT8" s="72" t="s">
        <v>70</v>
      </c>
      <c r="AU8" s="78" t="s">
        <v>70</v>
      </c>
      <c r="AV8" s="14" t="s">
        <v>5</v>
      </c>
      <c r="AW8" s="72" t="s">
        <v>70</v>
      </c>
      <c r="AX8" s="78" t="s">
        <v>70</v>
      </c>
      <c r="AY8" s="10"/>
      <c r="AZ8" s="14" t="s">
        <v>5</v>
      </c>
      <c r="BA8" s="77" t="s">
        <v>70</v>
      </c>
      <c r="BB8" s="78" t="s">
        <v>70</v>
      </c>
      <c r="BC8" s="14" t="s">
        <v>5</v>
      </c>
      <c r="BD8" s="69" t="s">
        <v>70</v>
      </c>
      <c r="BE8" s="78" t="s">
        <v>70</v>
      </c>
    </row>
    <row r="9" spans="1:57" ht="12.75">
      <c r="A9" s="1" t="s">
        <v>101</v>
      </c>
      <c r="B9" s="14" t="s">
        <v>5</v>
      </c>
      <c r="C9" s="61" t="s">
        <v>70</v>
      </c>
      <c r="D9" s="78" t="s">
        <v>70</v>
      </c>
      <c r="E9" s="14" t="s">
        <v>5</v>
      </c>
      <c r="F9" s="61" t="s">
        <v>70</v>
      </c>
      <c r="G9" s="78" t="s">
        <v>70</v>
      </c>
      <c r="H9" s="9"/>
      <c r="I9" s="14" t="s">
        <v>5</v>
      </c>
      <c r="J9" s="61" t="s">
        <v>70</v>
      </c>
      <c r="K9" s="78" t="s">
        <v>70</v>
      </c>
      <c r="L9" s="66" t="s">
        <v>5</v>
      </c>
      <c r="M9" s="69" t="s">
        <v>70</v>
      </c>
      <c r="N9" s="78" t="s">
        <v>70</v>
      </c>
      <c r="O9" s="8"/>
      <c r="P9" s="14" t="s">
        <v>5</v>
      </c>
      <c r="Q9" s="61" t="s">
        <v>70</v>
      </c>
      <c r="R9" s="78" t="s">
        <v>70</v>
      </c>
      <c r="T9" s="14" t="s">
        <v>5</v>
      </c>
      <c r="U9" s="61" t="s">
        <v>70</v>
      </c>
      <c r="V9" s="78" t="s">
        <v>70</v>
      </c>
      <c r="W9" s="71" t="s">
        <v>5</v>
      </c>
      <c r="X9" s="61" t="s">
        <v>70</v>
      </c>
      <c r="Y9" s="78" t="s">
        <v>70</v>
      </c>
      <c r="Z9" s="15"/>
      <c r="AA9" s="14" t="s">
        <v>5</v>
      </c>
      <c r="AB9" s="61" t="s">
        <v>70</v>
      </c>
      <c r="AC9" s="78" t="s">
        <v>70</v>
      </c>
      <c r="AD9" s="71" t="s">
        <v>5</v>
      </c>
      <c r="AE9" s="69" t="s">
        <v>70</v>
      </c>
      <c r="AF9" s="78" t="s">
        <v>70</v>
      </c>
      <c r="AG9" s="10"/>
      <c r="AH9" s="63">
        <v>5.8</v>
      </c>
      <c r="AI9" s="63">
        <v>6.55</v>
      </c>
      <c r="AJ9" s="9">
        <f>AH9/AI9*100</f>
        <v>88.54961832061069</v>
      </c>
      <c r="AK9" s="70">
        <v>6</v>
      </c>
      <c r="AL9" s="68">
        <v>9</v>
      </c>
      <c r="AM9" s="9">
        <f>AK9/AL9*100</f>
        <v>66.66666666666666</v>
      </c>
      <c r="AN9" s="9"/>
      <c r="AO9" s="71" t="s">
        <v>5</v>
      </c>
      <c r="AP9" s="69" t="s">
        <v>70</v>
      </c>
      <c r="AQ9" s="78" t="s">
        <v>70</v>
      </c>
      <c r="AR9" s="10"/>
      <c r="AS9" s="14" t="s">
        <v>5</v>
      </c>
      <c r="AT9" s="72" t="s">
        <v>70</v>
      </c>
      <c r="AU9" s="78" t="s">
        <v>70</v>
      </c>
      <c r="AV9" s="14" t="s">
        <v>5</v>
      </c>
      <c r="AW9" s="72" t="s">
        <v>70</v>
      </c>
      <c r="AX9" s="78" t="s">
        <v>70</v>
      </c>
      <c r="AY9" s="10"/>
      <c r="AZ9" s="14" t="s">
        <v>5</v>
      </c>
      <c r="BA9" s="77" t="s">
        <v>70</v>
      </c>
      <c r="BB9" s="78" t="s">
        <v>70</v>
      </c>
      <c r="BC9" s="14" t="s">
        <v>5</v>
      </c>
      <c r="BD9" s="69" t="s">
        <v>70</v>
      </c>
      <c r="BE9" s="78" t="s">
        <v>70</v>
      </c>
    </row>
    <row r="10" spans="1:57" ht="12.75">
      <c r="A10" s="1" t="s">
        <v>134</v>
      </c>
      <c r="B10" s="14" t="s">
        <v>5</v>
      </c>
      <c r="C10" s="61" t="s">
        <v>70</v>
      </c>
      <c r="D10" s="78" t="s">
        <v>70</v>
      </c>
      <c r="E10" s="14" t="s">
        <v>5</v>
      </c>
      <c r="F10" s="61" t="s">
        <v>70</v>
      </c>
      <c r="G10" s="78" t="s">
        <v>70</v>
      </c>
      <c r="H10" s="9"/>
      <c r="I10" s="14" t="s">
        <v>5</v>
      </c>
      <c r="J10" s="61" t="s">
        <v>70</v>
      </c>
      <c r="K10" s="78" t="s">
        <v>70</v>
      </c>
      <c r="L10" s="66" t="s">
        <v>5</v>
      </c>
      <c r="M10" s="69" t="s">
        <v>70</v>
      </c>
      <c r="N10" s="78" t="s">
        <v>70</v>
      </c>
      <c r="O10" s="8"/>
      <c r="P10" s="14" t="s">
        <v>5</v>
      </c>
      <c r="Q10" s="61" t="s">
        <v>70</v>
      </c>
      <c r="R10" s="78" t="s">
        <v>70</v>
      </c>
      <c r="T10" s="63">
        <v>6</v>
      </c>
      <c r="U10" s="63">
        <v>18</v>
      </c>
      <c r="V10" s="9">
        <f>T10/U10*100</f>
        <v>33.33333333333333</v>
      </c>
      <c r="W10" s="71" t="s">
        <v>5</v>
      </c>
      <c r="X10" s="61" t="s">
        <v>70</v>
      </c>
      <c r="Y10" s="78" t="s">
        <v>70</v>
      </c>
      <c r="Z10" s="15"/>
      <c r="AA10" s="14" t="s">
        <v>5</v>
      </c>
      <c r="AB10" s="61" t="s">
        <v>70</v>
      </c>
      <c r="AC10" s="78" t="s">
        <v>70</v>
      </c>
      <c r="AD10" s="71" t="s">
        <v>5</v>
      </c>
      <c r="AE10" s="69" t="s">
        <v>70</v>
      </c>
      <c r="AF10" s="78" t="s">
        <v>70</v>
      </c>
      <c r="AG10" s="10"/>
      <c r="AH10" s="63">
        <v>6</v>
      </c>
      <c r="AI10" s="63">
        <v>9</v>
      </c>
      <c r="AJ10" s="9">
        <f>AH10/AI10*100</f>
        <v>66.66666666666666</v>
      </c>
      <c r="AK10" s="71" t="s">
        <v>5</v>
      </c>
      <c r="AL10" s="69" t="s">
        <v>70</v>
      </c>
      <c r="AM10" s="78" t="s">
        <v>70</v>
      </c>
      <c r="AN10" s="9"/>
      <c r="AO10" s="70">
        <v>6</v>
      </c>
      <c r="AP10" s="19">
        <v>38</v>
      </c>
      <c r="AQ10" s="10">
        <f>AO10/AP10*100</f>
        <v>15.789473684210526</v>
      </c>
      <c r="AR10" s="10"/>
      <c r="AS10" s="14" t="s">
        <v>5</v>
      </c>
      <c r="AT10" s="72" t="s">
        <v>70</v>
      </c>
      <c r="AU10" s="78" t="s">
        <v>70</v>
      </c>
      <c r="AV10" s="14" t="s">
        <v>5</v>
      </c>
      <c r="AW10" s="72" t="s">
        <v>70</v>
      </c>
      <c r="AX10" s="78" t="s">
        <v>70</v>
      </c>
      <c r="AY10" s="10"/>
      <c r="AZ10" s="14" t="s">
        <v>5</v>
      </c>
      <c r="BA10" s="77" t="s">
        <v>70</v>
      </c>
      <c r="BB10" s="78" t="s">
        <v>70</v>
      </c>
      <c r="BC10" s="14" t="s">
        <v>5</v>
      </c>
      <c r="BD10" s="69" t="s">
        <v>70</v>
      </c>
      <c r="BE10" s="78" t="s">
        <v>70</v>
      </c>
    </row>
    <row r="11" spans="1:57" ht="12.75">
      <c r="A11" s="1" t="s">
        <v>137</v>
      </c>
      <c r="B11" s="13">
        <v>7</v>
      </c>
      <c r="C11" s="13">
        <v>29</v>
      </c>
      <c r="D11" s="6">
        <v>24.137931034482758</v>
      </c>
      <c r="E11" s="12">
        <v>8</v>
      </c>
      <c r="F11" s="68">
        <v>30</v>
      </c>
      <c r="G11" s="6">
        <v>26.666666666666668</v>
      </c>
      <c r="H11" s="9"/>
      <c r="I11" s="63">
        <v>13</v>
      </c>
      <c r="J11" s="63">
        <v>29</v>
      </c>
      <c r="K11" s="10">
        <f>I11/J11*100</f>
        <v>44.827586206896555</v>
      </c>
      <c r="L11" s="65">
        <v>12</v>
      </c>
      <c r="M11" s="68">
        <v>30</v>
      </c>
      <c r="N11" s="8">
        <f>L11/M11*100</f>
        <v>40</v>
      </c>
      <c r="O11" s="8"/>
      <c r="P11" s="14" t="s">
        <v>5</v>
      </c>
      <c r="Q11" s="61" t="s">
        <v>70</v>
      </c>
      <c r="R11" s="78" t="s">
        <v>70</v>
      </c>
      <c r="T11" s="63">
        <v>13</v>
      </c>
      <c r="U11" s="63">
        <v>27</v>
      </c>
      <c r="V11" s="9">
        <f>T11/U11*100</f>
        <v>48.148148148148145</v>
      </c>
      <c r="W11" s="70">
        <v>8</v>
      </c>
      <c r="X11" s="67">
        <v>30</v>
      </c>
      <c r="Y11" s="15">
        <f>W11/X11*100</f>
        <v>26.666666666666668</v>
      </c>
      <c r="Z11" s="15"/>
      <c r="AA11" s="14" t="s">
        <v>5</v>
      </c>
      <c r="AB11" s="61" t="s">
        <v>70</v>
      </c>
      <c r="AC11" s="78" t="s">
        <v>70</v>
      </c>
      <c r="AD11" s="70">
        <v>11</v>
      </c>
      <c r="AE11" s="68">
        <v>24</v>
      </c>
      <c r="AF11" s="10">
        <f>AD11/AE11*100</f>
        <v>45.83333333333333</v>
      </c>
      <c r="AG11" s="10"/>
      <c r="AH11" s="63">
        <v>6</v>
      </c>
      <c r="AI11" s="63">
        <v>18</v>
      </c>
      <c r="AJ11" s="9">
        <f>AH11/AI11*100</f>
        <v>33.33333333333333</v>
      </c>
      <c r="AK11" s="70">
        <v>9</v>
      </c>
      <c r="AL11" s="68">
        <v>17</v>
      </c>
      <c r="AM11" s="9">
        <f>AK11/AL11*100</f>
        <v>52.94117647058824</v>
      </c>
      <c r="AN11" s="9"/>
      <c r="AO11" s="70">
        <v>6</v>
      </c>
      <c r="AP11" s="19">
        <v>117</v>
      </c>
      <c r="AQ11" s="10">
        <f>AO11/AP11*100</f>
        <v>5.128205128205128</v>
      </c>
      <c r="AR11" s="10"/>
      <c r="AS11" s="14" t="s">
        <v>5</v>
      </c>
      <c r="AT11" s="72" t="s">
        <v>70</v>
      </c>
      <c r="AU11" s="78" t="s">
        <v>70</v>
      </c>
      <c r="AV11" s="14" t="s">
        <v>5</v>
      </c>
      <c r="AW11" s="72" t="s">
        <v>70</v>
      </c>
      <c r="AX11" s="78" t="s">
        <v>70</v>
      </c>
      <c r="AY11" s="10"/>
      <c r="AZ11" s="74">
        <v>5</v>
      </c>
      <c r="BA11" s="74">
        <v>67</v>
      </c>
      <c r="BB11" s="10">
        <f>AZ11/BA11*100</f>
        <v>7.462686567164178</v>
      </c>
      <c r="BC11" s="14" t="s">
        <v>5</v>
      </c>
      <c r="BD11" s="69" t="s">
        <v>70</v>
      </c>
      <c r="BE11" s="78" t="s">
        <v>70</v>
      </c>
    </row>
    <row r="12" spans="1:57" ht="12.75">
      <c r="A12" s="1" t="s">
        <v>138</v>
      </c>
      <c r="B12" s="14" t="s">
        <v>5</v>
      </c>
      <c r="C12" s="61" t="s">
        <v>70</v>
      </c>
      <c r="D12" s="78" t="s">
        <v>70</v>
      </c>
      <c r="E12" s="14" t="s">
        <v>5</v>
      </c>
      <c r="F12" s="61" t="s">
        <v>70</v>
      </c>
      <c r="G12" s="78" t="s">
        <v>70</v>
      </c>
      <c r="H12" s="9"/>
      <c r="I12" s="14" t="s">
        <v>5</v>
      </c>
      <c r="J12" s="61" t="s">
        <v>70</v>
      </c>
      <c r="K12" s="78" t="s">
        <v>70</v>
      </c>
      <c r="L12" s="66" t="s">
        <v>5</v>
      </c>
      <c r="M12" s="69" t="s">
        <v>70</v>
      </c>
      <c r="N12" s="78" t="s">
        <v>70</v>
      </c>
      <c r="O12" s="8"/>
      <c r="P12" s="14" t="s">
        <v>5</v>
      </c>
      <c r="Q12" s="61" t="s">
        <v>70</v>
      </c>
      <c r="R12" s="78" t="s">
        <v>70</v>
      </c>
      <c r="T12" s="14" t="s">
        <v>5</v>
      </c>
      <c r="U12" s="61" t="s">
        <v>70</v>
      </c>
      <c r="V12" s="78" t="s">
        <v>70</v>
      </c>
      <c r="W12" s="70">
        <v>6</v>
      </c>
      <c r="X12" s="67">
        <v>21</v>
      </c>
      <c r="Y12" s="15">
        <f>W12/X12*100</f>
        <v>28.57142857142857</v>
      </c>
      <c r="Z12" s="15"/>
      <c r="AA12" s="14" t="s">
        <v>5</v>
      </c>
      <c r="AB12" s="61" t="s">
        <v>70</v>
      </c>
      <c r="AC12" s="78" t="s">
        <v>70</v>
      </c>
      <c r="AD12" s="71" t="s">
        <v>5</v>
      </c>
      <c r="AE12" s="69" t="s">
        <v>70</v>
      </c>
      <c r="AF12" s="78" t="s">
        <v>70</v>
      </c>
      <c r="AG12" s="10"/>
      <c r="AH12" s="63">
        <v>9.17</v>
      </c>
      <c r="AI12" s="63">
        <v>12.68</v>
      </c>
      <c r="AJ12" s="9">
        <f>AH12/AI12*100</f>
        <v>72.31861198738171</v>
      </c>
      <c r="AK12" s="71" t="s">
        <v>5</v>
      </c>
      <c r="AL12" s="69" t="s">
        <v>70</v>
      </c>
      <c r="AM12" s="78" t="s">
        <v>70</v>
      </c>
      <c r="AN12" s="9"/>
      <c r="AO12" s="70">
        <v>6</v>
      </c>
      <c r="AP12" s="19">
        <v>46</v>
      </c>
      <c r="AQ12" s="10">
        <f>AO12/AP12*100</f>
        <v>13.043478260869565</v>
      </c>
      <c r="AR12" s="10"/>
      <c r="AS12" s="14" t="s">
        <v>5</v>
      </c>
      <c r="AT12" s="72" t="s">
        <v>70</v>
      </c>
      <c r="AU12" s="78" t="s">
        <v>70</v>
      </c>
      <c r="AV12" s="14" t="s">
        <v>5</v>
      </c>
      <c r="AW12" s="72" t="s">
        <v>70</v>
      </c>
      <c r="AX12" s="78" t="s">
        <v>70</v>
      </c>
      <c r="AY12" s="10"/>
      <c r="AZ12" s="14" t="s">
        <v>5</v>
      </c>
      <c r="BA12" s="77" t="s">
        <v>70</v>
      </c>
      <c r="BB12" s="78" t="s">
        <v>70</v>
      </c>
      <c r="BC12" s="14" t="s">
        <v>5</v>
      </c>
      <c r="BD12" s="69" t="s">
        <v>70</v>
      </c>
      <c r="BE12" s="78" t="s">
        <v>70</v>
      </c>
    </row>
    <row r="13" spans="1:57" ht="12.75">
      <c r="A13" s="1" t="s">
        <v>127</v>
      </c>
      <c r="B13" s="14" t="s">
        <v>5</v>
      </c>
      <c r="C13" s="61" t="s">
        <v>70</v>
      </c>
      <c r="D13" s="78" t="s">
        <v>70</v>
      </c>
      <c r="E13" s="14" t="s">
        <v>5</v>
      </c>
      <c r="F13" s="61" t="s">
        <v>70</v>
      </c>
      <c r="G13" s="78" t="s">
        <v>70</v>
      </c>
      <c r="H13" s="9"/>
      <c r="I13" s="14" t="s">
        <v>5</v>
      </c>
      <c r="J13" s="61" t="s">
        <v>70</v>
      </c>
      <c r="K13" s="78" t="s">
        <v>70</v>
      </c>
      <c r="L13" s="66" t="s">
        <v>5</v>
      </c>
      <c r="M13" s="69" t="s">
        <v>70</v>
      </c>
      <c r="N13" s="78" t="s">
        <v>70</v>
      </c>
      <c r="O13" s="8"/>
      <c r="P13" s="14" t="s">
        <v>5</v>
      </c>
      <c r="Q13" s="61" t="s">
        <v>70</v>
      </c>
      <c r="R13" s="78" t="s">
        <v>70</v>
      </c>
      <c r="T13" s="14" t="s">
        <v>5</v>
      </c>
      <c r="U13" s="61" t="s">
        <v>70</v>
      </c>
      <c r="V13" s="78" t="s">
        <v>70</v>
      </c>
      <c r="W13" s="71" t="s">
        <v>5</v>
      </c>
      <c r="X13" s="61" t="s">
        <v>70</v>
      </c>
      <c r="Y13" s="78" t="s">
        <v>70</v>
      </c>
      <c r="Z13" s="15"/>
      <c r="AA13" s="14" t="s">
        <v>5</v>
      </c>
      <c r="AB13" s="61" t="s">
        <v>70</v>
      </c>
      <c r="AC13" s="78" t="s">
        <v>70</v>
      </c>
      <c r="AD13" s="70">
        <v>18</v>
      </c>
      <c r="AE13" s="68">
        <v>30</v>
      </c>
      <c r="AF13" s="10">
        <f>AD13/AE13*100</f>
        <v>60</v>
      </c>
      <c r="AG13" s="10"/>
      <c r="AH13" s="14" t="s">
        <v>5</v>
      </c>
      <c r="AI13" s="61" t="s">
        <v>70</v>
      </c>
      <c r="AJ13" s="78" t="s">
        <v>70</v>
      </c>
      <c r="AK13" s="70">
        <v>8</v>
      </c>
      <c r="AL13" s="68">
        <v>16</v>
      </c>
      <c r="AM13" s="9">
        <f>AK13/AL13*100</f>
        <v>50</v>
      </c>
      <c r="AN13" s="9"/>
      <c r="AO13" s="71" t="s">
        <v>5</v>
      </c>
      <c r="AP13" s="69" t="s">
        <v>70</v>
      </c>
      <c r="AQ13" s="78" t="s">
        <v>70</v>
      </c>
      <c r="AR13" s="10"/>
      <c r="AS13" s="14" t="s">
        <v>5</v>
      </c>
      <c r="AT13" s="72" t="s">
        <v>70</v>
      </c>
      <c r="AU13" s="78" t="s">
        <v>70</v>
      </c>
      <c r="AV13" s="14" t="s">
        <v>5</v>
      </c>
      <c r="AW13" s="72" t="s">
        <v>70</v>
      </c>
      <c r="AX13" s="78" t="s">
        <v>70</v>
      </c>
      <c r="AY13" s="10"/>
      <c r="AZ13" s="14" t="s">
        <v>5</v>
      </c>
      <c r="BA13" s="77" t="s">
        <v>70</v>
      </c>
      <c r="BB13" s="78" t="s">
        <v>70</v>
      </c>
      <c r="BC13" s="14" t="s">
        <v>5</v>
      </c>
      <c r="BD13" s="69" t="s">
        <v>70</v>
      </c>
      <c r="BE13" s="78" t="s">
        <v>70</v>
      </c>
    </row>
    <row r="14" spans="1:57" ht="12.75">
      <c r="A14" s="1" t="s">
        <v>128</v>
      </c>
      <c r="B14" s="13">
        <v>5.16</v>
      </c>
      <c r="C14" s="13">
        <v>9.05</v>
      </c>
      <c r="D14" s="6">
        <v>57.01657458563536</v>
      </c>
      <c r="E14" s="14" t="s">
        <v>5</v>
      </c>
      <c r="F14" s="61" t="s">
        <v>70</v>
      </c>
      <c r="G14" s="78" t="s">
        <v>70</v>
      </c>
      <c r="H14" s="9"/>
      <c r="I14" s="14" t="s">
        <v>5</v>
      </c>
      <c r="J14" s="61" t="s">
        <v>70</v>
      </c>
      <c r="K14" s="78" t="s">
        <v>70</v>
      </c>
      <c r="L14" s="66" t="s">
        <v>5</v>
      </c>
      <c r="M14" s="69" t="s">
        <v>70</v>
      </c>
      <c r="N14" s="78" t="s">
        <v>70</v>
      </c>
      <c r="O14" s="8"/>
      <c r="P14" s="14" t="s">
        <v>5</v>
      </c>
      <c r="Q14" s="61" t="s">
        <v>70</v>
      </c>
      <c r="R14" s="78" t="s">
        <v>70</v>
      </c>
      <c r="T14" s="14" t="s">
        <v>5</v>
      </c>
      <c r="U14" s="61" t="s">
        <v>70</v>
      </c>
      <c r="V14" s="78" t="s">
        <v>70</v>
      </c>
      <c r="W14" s="71" t="s">
        <v>5</v>
      </c>
      <c r="X14" s="61" t="s">
        <v>70</v>
      </c>
      <c r="Y14" s="78" t="s">
        <v>70</v>
      </c>
      <c r="Z14" s="15"/>
      <c r="AA14" s="14" t="s">
        <v>5</v>
      </c>
      <c r="AB14" s="61" t="s">
        <v>70</v>
      </c>
      <c r="AC14" s="78" t="s">
        <v>70</v>
      </c>
      <c r="AD14" s="70">
        <v>10</v>
      </c>
      <c r="AE14" s="68">
        <v>13</v>
      </c>
      <c r="AF14" s="10">
        <f>AD14/AE14*100</f>
        <v>76.92307692307693</v>
      </c>
      <c r="AG14" s="10"/>
      <c r="AH14" s="14" t="s">
        <v>5</v>
      </c>
      <c r="AI14" s="61" t="s">
        <v>70</v>
      </c>
      <c r="AJ14" s="78" t="s">
        <v>70</v>
      </c>
      <c r="AK14" s="71" t="s">
        <v>5</v>
      </c>
      <c r="AL14" s="69" t="s">
        <v>70</v>
      </c>
      <c r="AM14" s="78" t="s">
        <v>70</v>
      </c>
      <c r="AN14" s="9"/>
      <c r="AO14" s="70">
        <v>7</v>
      </c>
      <c r="AP14" s="19">
        <v>43</v>
      </c>
      <c r="AQ14" s="10">
        <f>AO14/AP14*100</f>
        <v>16.27906976744186</v>
      </c>
      <c r="AR14" s="10"/>
      <c r="AS14" s="14" t="s">
        <v>5</v>
      </c>
      <c r="AT14" s="72" t="s">
        <v>70</v>
      </c>
      <c r="AU14" s="78" t="s">
        <v>70</v>
      </c>
      <c r="AV14" s="14" t="s">
        <v>5</v>
      </c>
      <c r="AW14" s="72" t="s">
        <v>70</v>
      </c>
      <c r="AX14" s="78" t="s">
        <v>70</v>
      </c>
      <c r="AY14" s="10"/>
      <c r="AZ14" s="14" t="s">
        <v>5</v>
      </c>
      <c r="BA14" s="77" t="s">
        <v>70</v>
      </c>
      <c r="BB14" s="78" t="s">
        <v>70</v>
      </c>
      <c r="BC14" s="14" t="s">
        <v>5</v>
      </c>
      <c r="BD14" s="69" t="s">
        <v>70</v>
      </c>
      <c r="BE14" s="78" t="s">
        <v>70</v>
      </c>
    </row>
    <row r="15" spans="1:57" ht="12.75">
      <c r="A15" s="1" t="s">
        <v>129</v>
      </c>
      <c r="B15" s="14" t="s">
        <v>5</v>
      </c>
      <c r="C15" s="61" t="s">
        <v>70</v>
      </c>
      <c r="D15" s="78" t="s">
        <v>70</v>
      </c>
      <c r="E15" s="14" t="s">
        <v>5</v>
      </c>
      <c r="F15" s="61" t="s">
        <v>70</v>
      </c>
      <c r="G15" s="78" t="s">
        <v>70</v>
      </c>
      <c r="H15" s="9"/>
      <c r="I15" s="14" t="s">
        <v>5</v>
      </c>
      <c r="J15" s="61" t="s">
        <v>70</v>
      </c>
      <c r="K15" s="78" t="s">
        <v>70</v>
      </c>
      <c r="L15" s="66" t="s">
        <v>5</v>
      </c>
      <c r="M15" s="69" t="s">
        <v>70</v>
      </c>
      <c r="N15" s="78" t="s">
        <v>70</v>
      </c>
      <c r="O15" s="8"/>
      <c r="P15" s="14" t="s">
        <v>5</v>
      </c>
      <c r="Q15" s="61" t="s">
        <v>70</v>
      </c>
      <c r="R15" s="78" t="s">
        <v>70</v>
      </c>
      <c r="T15" s="14" t="s">
        <v>5</v>
      </c>
      <c r="U15" s="61" t="s">
        <v>70</v>
      </c>
      <c r="V15" s="78" t="s">
        <v>70</v>
      </c>
      <c r="W15" s="71" t="s">
        <v>5</v>
      </c>
      <c r="X15" s="61" t="s">
        <v>70</v>
      </c>
      <c r="Y15" s="78" t="s">
        <v>70</v>
      </c>
      <c r="Z15" s="15"/>
      <c r="AA15" s="14" t="s">
        <v>5</v>
      </c>
      <c r="AB15" s="61" t="s">
        <v>70</v>
      </c>
      <c r="AC15" s="78" t="s">
        <v>70</v>
      </c>
      <c r="AD15" s="71" t="s">
        <v>5</v>
      </c>
      <c r="AE15" s="69" t="s">
        <v>70</v>
      </c>
      <c r="AF15" s="78" t="s">
        <v>70</v>
      </c>
      <c r="AG15" s="10"/>
      <c r="AH15" s="14" t="s">
        <v>5</v>
      </c>
      <c r="AI15" s="61" t="s">
        <v>70</v>
      </c>
      <c r="AJ15" s="78" t="s">
        <v>70</v>
      </c>
      <c r="AK15" s="71" t="s">
        <v>5</v>
      </c>
      <c r="AL15" s="69" t="s">
        <v>70</v>
      </c>
      <c r="AM15" s="78" t="s">
        <v>70</v>
      </c>
      <c r="AN15" s="9"/>
      <c r="AO15" s="71" t="s">
        <v>5</v>
      </c>
      <c r="AP15" s="69" t="s">
        <v>70</v>
      </c>
      <c r="AQ15" s="78" t="s">
        <v>70</v>
      </c>
      <c r="AR15" s="10"/>
      <c r="AS15" s="14" t="s">
        <v>5</v>
      </c>
      <c r="AT15" s="72" t="s">
        <v>70</v>
      </c>
      <c r="AU15" s="78" t="s">
        <v>70</v>
      </c>
      <c r="AV15" s="14" t="s">
        <v>5</v>
      </c>
      <c r="AW15" s="72" t="s">
        <v>70</v>
      </c>
      <c r="AX15" s="78" t="s">
        <v>70</v>
      </c>
      <c r="AY15" s="10"/>
      <c r="AZ15" s="14" t="s">
        <v>5</v>
      </c>
      <c r="BA15" s="77" t="s">
        <v>70</v>
      </c>
      <c r="BB15" s="78" t="s">
        <v>70</v>
      </c>
      <c r="BC15" s="14" t="s">
        <v>5</v>
      </c>
      <c r="BD15" s="69" t="s">
        <v>70</v>
      </c>
      <c r="BE15" s="78" t="s">
        <v>70</v>
      </c>
    </row>
    <row r="16" spans="1:57" ht="12.75">
      <c r="A16" s="1" t="s">
        <v>141</v>
      </c>
      <c r="B16" s="14" t="s">
        <v>5</v>
      </c>
      <c r="C16" s="61" t="s">
        <v>70</v>
      </c>
      <c r="D16" s="78" t="s">
        <v>70</v>
      </c>
      <c r="E16" s="14" t="s">
        <v>5</v>
      </c>
      <c r="F16" s="61" t="s">
        <v>70</v>
      </c>
      <c r="G16" s="78" t="s">
        <v>70</v>
      </c>
      <c r="H16" s="9"/>
      <c r="I16" s="14" t="s">
        <v>5</v>
      </c>
      <c r="J16" s="61" t="s">
        <v>70</v>
      </c>
      <c r="K16" s="78" t="s">
        <v>70</v>
      </c>
      <c r="L16" s="66" t="s">
        <v>5</v>
      </c>
      <c r="M16" s="69" t="s">
        <v>70</v>
      </c>
      <c r="N16" s="78" t="s">
        <v>70</v>
      </c>
      <c r="O16" s="8"/>
      <c r="P16" s="14" t="s">
        <v>5</v>
      </c>
      <c r="Q16" s="61" t="s">
        <v>70</v>
      </c>
      <c r="R16" s="78" t="s">
        <v>70</v>
      </c>
      <c r="T16" s="14" t="s">
        <v>5</v>
      </c>
      <c r="U16" s="61" t="s">
        <v>70</v>
      </c>
      <c r="V16" s="78" t="s">
        <v>70</v>
      </c>
      <c r="W16" s="71" t="s">
        <v>5</v>
      </c>
      <c r="X16" s="61" t="s">
        <v>70</v>
      </c>
      <c r="Y16" s="78" t="s">
        <v>70</v>
      </c>
      <c r="Z16" s="15"/>
      <c r="AA16" s="14" t="s">
        <v>5</v>
      </c>
      <c r="AB16" s="61" t="s">
        <v>70</v>
      </c>
      <c r="AC16" s="78" t="s">
        <v>70</v>
      </c>
      <c r="AD16" s="71" t="s">
        <v>5</v>
      </c>
      <c r="AE16" s="69" t="s">
        <v>70</v>
      </c>
      <c r="AF16" s="78" t="s">
        <v>70</v>
      </c>
      <c r="AG16" s="10"/>
      <c r="AH16" s="14" t="s">
        <v>5</v>
      </c>
      <c r="AI16" s="61" t="s">
        <v>70</v>
      </c>
      <c r="AJ16" s="78" t="s">
        <v>70</v>
      </c>
      <c r="AK16" s="71" t="s">
        <v>5</v>
      </c>
      <c r="AL16" s="69" t="s">
        <v>70</v>
      </c>
      <c r="AM16" s="78" t="s">
        <v>70</v>
      </c>
      <c r="AN16" s="9"/>
      <c r="AO16" s="71" t="s">
        <v>5</v>
      </c>
      <c r="AP16" s="69" t="s">
        <v>70</v>
      </c>
      <c r="AQ16" s="78" t="s">
        <v>70</v>
      </c>
      <c r="AR16" s="10"/>
      <c r="AS16" s="14" t="s">
        <v>5</v>
      </c>
      <c r="AT16" s="72" t="s">
        <v>70</v>
      </c>
      <c r="AU16" s="78" t="s">
        <v>70</v>
      </c>
      <c r="AV16" s="14" t="s">
        <v>5</v>
      </c>
      <c r="AW16" s="72" t="s">
        <v>70</v>
      </c>
      <c r="AX16" s="78" t="s">
        <v>70</v>
      </c>
      <c r="AY16" s="10"/>
      <c r="AZ16" s="14" t="s">
        <v>5</v>
      </c>
      <c r="BA16" s="77" t="s">
        <v>70</v>
      </c>
      <c r="BB16" s="78" t="s">
        <v>70</v>
      </c>
      <c r="BC16" s="14" t="s">
        <v>5</v>
      </c>
      <c r="BD16" s="69" t="s">
        <v>70</v>
      </c>
      <c r="BE16" s="78" t="s">
        <v>70</v>
      </c>
    </row>
    <row r="17" spans="1:57" ht="12.75">
      <c r="A17" s="1" t="s">
        <v>149</v>
      </c>
      <c r="B17" s="13">
        <v>14</v>
      </c>
      <c r="C17" s="13">
        <v>27</v>
      </c>
      <c r="D17" s="6">
        <v>51.85185185185185</v>
      </c>
      <c r="E17" s="12">
        <v>10</v>
      </c>
      <c r="F17" s="68">
        <v>25</v>
      </c>
      <c r="G17" s="6">
        <v>40</v>
      </c>
      <c r="H17" s="9"/>
      <c r="I17" s="63">
        <v>8</v>
      </c>
      <c r="J17" s="63">
        <v>27</v>
      </c>
      <c r="K17" s="10">
        <f>I17/J17*100</f>
        <v>29.629629629629626</v>
      </c>
      <c r="L17" s="65">
        <v>11</v>
      </c>
      <c r="M17" s="68">
        <v>25</v>
      </c>
      <c r="N17" s="8">
        <f>L17/M17*100</f>
        <v>44</v>
      </c>
      <c r="O17" s="8"/>
      <c r="P17" s="14" t="s">
        <v>5</v>
      </c>
      <c r="Q17" s="61" t="s">
        <v>70</v>
      </c>
      <c r="R17" s="78" t="s">
        <v>70</v>
      </c>
      <c r="T17" s="63">
        <v>8</v>
      </c>
      <c r="U17" s="63">
        <v>27</v>
      </c>
      <c r="V17" s="9">
        <f>T17/U17*100</f>
        <v>29.629629629629626</v>
      </c>
      <c r="W17" s="70">
        <v>10</v>
      </c>
      <c r="X17" s="67">
        <v>20</v>
      </c>
      <c r="Y17" s="15">
        <f>W17/X17*100</f>
        <v>50</v>
      </c>
      <c r="Z17" s="15"/>
      <c r="AA17" s="14" t="s">
        <v>5</v>
      </c>
      <c r="AB17" s="61" t="s">
        <v>70</v>
      </c>
      <c r="AC17" s="78" t="s">
        <v>70</v>
      </c>
      <c r="AD17" s="71" t="s">
        <v>5</v>
      </c>
      <c r="AE17" s="69" t="s">
        <v>70</v>
      </c>
      <c r="AF17" s="78" t="s">
        <v>70</v>
      </c>
      <c r="AG17" s="10"/>
      <c r="AH17" s="63">
        <v>11</v>
      </c>
      <c r="AI17" s="63">
        <v>26</v>
      </c>
      <c r="AJ17" s="9">
        <f aca="true" t="shared" si="0" ref="AJ17:AJ28">AH17/AI17*100</f>
        <v>42.30769230769231</v>
      </c>
      <c r="AK17" s="70">
        <v>12</v>
      </c>
      <c r="AL17" s="68">
        <v>25</v>
      </c>
      <c r="AM17" s="9">
        <f>AK17/AL17*100</f>
        <v>48</v>
      </c>
      <c r="AN17" s="9"/>
      <c r="AO17" s="71" t="s">
        <v>5</v>
      </c>
      <c r="AP17" s="69" t="s">
        <v>70</v>
      </c>
      <c r="AQ17" s="78" t="s">
        <v>70</v>
      </c>
      <c r="AR17" s="10"/>
      <c r="AS17" s="14" t="s">
        <v>5</v>
      </c>
      <c r="AT17" s="72" t="s">
        <v>70</v>
      </c>
      <c r="AU17" s="78" t="s">
        <v>70</v>
      </c>
      <c r="AV17" s="14" t="s">
        <v>5</v>
      </c>
      <c r="AW17" s="72" t="s">
        <v>70</v>
      </c>
      <c r="AX17" s="78" t="s">
        <v>70</v>
      </c>
      <c r="AY17" s="10"/>
      <c r="AZ17" s="74">
        <v>10</v>
      </c>
      <c r="BA17" s="74">
        <v>54</v>
      </c>
      <c r="BB17" s="10">
        <f>AZ17/BA17*100</f>
        <v>18.51851851851852</v>
      </c>
      <c r="BC17" s="74">
        <v>10</v>
      </c>
      <c r="BD17" s="68">
        <v>29</v>
      </c>
      <c r="BE17" s="10">
        <f>BC17/BD17*100</f>
        <v>34.48275862068966</v>
      </c>
    </row>
    <row r="18" spans="1:57" ht="12.75">
      <c r="A18" s="1" t="s">
        <v>150</v>
      </c>
      <c r="B18" s="13">
        <v>9</v>
      </c>
      <c r="C18" s="13">
        <v>54</v>
      </c>
      <c r="D18" s="6">
        <v>16.666666666666664</v>
      </c>
      <c r="E18" s="12">
        <v>10</v>
      </c>
      <c r="F18" s="68">
        <v>55</v>
      </c>
      <c r="G18" s="6">
        <v>18.181818181818183</v>
      </c>
      <c r="H18" s="9"/>
      <c r="I18" s="63">
        <v>14</v>
      </c>
      <c r="J18" s="63">
        <v>54</v>
      </c>
      <c r="K18" s="10">
        <f>I18/J18*100</f>
        <v>25.925925925925924</v>
      </c>
      <c r="L18" s="65">
        <v>19</v>
      </c>
      <c r="M18" s="68">
        <v>55</v>
      </c>
      <c r="N18" s="8">
        <f>L18/M18*100</f>
        <v>34.54545454545455</v>
      </c>
      <c r="O18" s="8"/>
      <c r="P18" s="14" t="s">
        <v>5</v>
      </c>
      <c r="Q18" s="61" t="s">
        <v>70</v>
      </c>
      <c r="R18" s="78" t="s">
        <v>70</v>
      </c>
      <c r="T18" s="63">
        <v>20</v>
      </c>
      <c r="U18" s="63">
        <v>57</v>
      </c>
      <c r="V18" s="9">
        <f>T18/U18*100</f>
        <v>35.08771929824561</v>
      </c>
      <c r="W18" s="70">
        <v>30</v>
      </c>
      <c r="X18" s="67">
        <v>83</v>
      </c>
      <c r="Y18" s="15">
        <f>W18/X18*100</f>
        <v>36.144578313253014</v>
      </c>
      <c r="Z18" s="15"/>
      <c r="AA18" s="63">
        <v>9</v>
      </c>
      <c r="AB18" s="63">
        <v>47</v>
      </c>
      <c r="AC18" s="10">
        <f>AA18/AB18*100</f>
        <v>19.148936170212767</v>
      </c>
      <c r="AD18" s="70">
        <v>20</v>
      </c>
      <c r="AE18" s="68">
        <v>69</v>
      </c>
      <c r="AF18" s="10">
        <f>AD18/AE18*100</f>
        <v>28.985507246376812</v>
      </c>
      <c r="AG18" s="10"/>
      <c r="AH18" s="63">
        <v>21</v>
      </c>
      <c r="AI18" s="63">
        <v>44</v>
      </c>
      <c r="AJ18" s="9">
        <f t="shared" si="0"/>
        <v>47.72727272727273</v>
      </c>
      <c r="AK18" s="70">
        <v>27</v>
      </c>
      <c r="AL18" s="68">
        <v>45</v>
      </c>
      <c r="AM18" s="9">
        <f>AK18/AL18*100</f>
        <v>60</v>
      </c>
      <c r="AN18" s="9"/>
      <c r="AO18" s="70">
        <v>11</v>
      </c>
      <c r="AP18" s="19">
        <v>212</v>
      </c>
      <c r="AQ18" s="10">
        <f aca="true" t="shared" si="1" ref="AQ18:AQ28">AO18/AP18*100</f>
        <v>5.188679245283019</v>
      </c>
      <c r="AR18" s="10"/>
      <c r="AS18" s="14" t="s">
        <v>5</v>
      </c>
      <c r="AT18" s="72" t="s">
        <v>70</v>
      </c>
      <c r="AU18" s="78" t="s">
        <v>70</v>
      </c>
      <c r="AV18" s="14" t="s">
        <v>5</v>
      </c>
      <c r="AW18" s="72" t="s">
        <v>70</v>
      </c>
      <c r="AX18" s="78" t="s">
        <v>70</v>
      </c>
      <c r="AY18" s="10"/>
      <c r="AZ18" s="74">
        <v>29</v>
      </c>
      <c r="BA18" s="74">
        <v>84</v>
      </c>
      <c r="BB18" s="10">
        <f>AZ18/BA18*100</f>
        <v>34.523809523809526</v>
      </c>
      <c r="BC18" s="74">
        <v>20</v>
      </c>
      <c r="BD18" s="68">
        <v>72</v>
      </c>
      <c r="BE18" s="10">
        <f>BC18/BD18*100</f>
        <v>27.77777777777778</v>
      </c>
    </row>
    <row r="19" spans="1:57" ht="12.75">
      <c r="A19" s="1" t="s">
        <v>102</v>
      </c>
      <c r="B19" s="14" t="s">
        <v>5</v>
      </c>
      <c r="C19" s="61" t="s">
        <v>70</v>
      </c>
      <c r="D19" s="78" t="s">
        <v>70</v>
      </c>
      <c r="E19" s="14" t="s">
        <v>5</v>
      </c>
      <c r="F19" s="61" t="s">
        <v>70</v>
      </c>
      <c r="G19" s="78" t="s">
        <v>70</v>
      </c>
      <c r="H19" s="9"/>
      <c r="I19" s="14" t="s">
        <v>5</v>
      </c>
      <c r="J19" s="61" t="s">
        <v>70</v>
      </c>
      <c r="K19" s="78" t="s">
        <v>70</v>
      </c>
      <c r="L19" s="66" t="s">
        <v>5</v>
      </c>
      <c r="M19" s="69" t="s">
        <v>70</v>
      </c>
      <c r="N19" s="78" t="s">
        <v>70</v>
      </c>
      <c r="O19" s="8"/>
      <c r="P19" s="14" t="s">
        <v>5</v>
      </c>
      <c r="Q19" s="61" t="s">
        <v>70</v>
      </c>
      <c r="R19" s="78" t="s">
        <v>70</v>
      </c>
      <c r="T19" s="14" t="s">
        <v>5</v>
      </c>
      <c r="U19" s="61" t="s">
        <v>70</v>
      </c>
      <c r="V19" s="78" t="s">
        <v>70</v>
      </c>
      <c r="W19" s="70">
        <v>6</v>
      </c>
      <c r="X19" s="67">
        <v>22</v>
      </c>
      <c r="Y19" s="15">
        <f>W19/X19*100</f>
        <v>27.27272727272727</v>
      </c>
      <c r="Z19" s="15"/>
      <c r="AA19" s="14" t="s">
        <v>5</v>
      </c>
      <c r="AB19" s="61" t="s">
        <v>70</v>
      </c>
      <c r="AC19" s="78" t="s">
        <v>70</v>
      </c>
      <c r="AD19" s="71" t="s">
        <v>5</v>
      </c>
      <c r="AE19" s="69" t="s">
        <v>70</v>
      </c>
      <c r="AF19" s="78" t="s">
        <v>70</v>
      </c>
      <c r="AG19" s="10"/>
      <c r="AH19" s="63">
        <v>8.09</v>
      </c>
      <c r="AI19" s="63">
        <v>14.5</v>
      </c>
      <c r="AJ19" s="9">
        <f t="shared" si="0"/>
        <v>55.79310344827586</v>
      </c>
      <c r="AK19" s="70">
        <v>15</v>
      </c>
      <c r="AL19" s="68">
        <v>16</v>
      </c>
      <c r="AM19" s="9">
        <f>AK19/AL19*100</f>
        <v>93.75</v>
      </c>
      <c r="AN19" s="9"/>
      <c r="AO19" s="70">
        <v>21</v>
      </c>
      <c r="AP19" s="19">
        <v>53</v>
      </c>
      <c r="AQ19" s="10">
        <f t="shared" si="1"/>
        <v>39.62264150943396</v>
      </c>
      <c r="AR19" s="10"/>
      <c r="AS19" s="14" t="s">
        <v>5</v>
      </c>
      <c r="AT19" s="72" t="s">
        <v>70</v>
      </c>
      <c r="AU19" s="78" t="s">
        <v>70</v>
      </c>
      <c r="AV19" s="14" t="s">
        <v>5</v>
      </c>
      <c r="AW19" s="72" t="s">
        <v>70</v>
      </c>
      <c r="AX19" s="78" t="s">
        <v>70</v>
      </c>
      <c r="AY19" s="10"/>
      <c r="AZ19" s="14" t="s">
        <v>5</v>
      </c>
      <c r="BA19" s="77" t="s">
        <v>70</v>
      </c>
      <c r="BB19" s="78" t="s">
        <v>70</v>
      </c>
      <c r="BC19" s="14" t="s">
        <v>5</v>
      </c>
      <c r="BD19" s="69" t="s">
        <v>70</v>
      </c>
      <c r="BE19" s="78" t="s">
        <v>70</v>
      </c>
    </row>
    <row r="20" spans="1:57" ht="12.75">
      <c r="A20" s="1" t="s">
        <v>103</v>
      </c>
      <c r="B20" s="14" t="s">
        <v>5</v>
      </c>
      <c r="C20" s="61" t="s">
        <v>70</v>
      </c>
      <c r="D20" s="78" t="s">
        <v>70</v>
      </c>
      <c r="E20" s="14" t="s">
        <v>5</v>
      </c>
      <c r="F20" s="61" t="s">
        <v>70</v>
      </c>
      <c r="G20" s="78" t="s">
        <v>70</v>
      </c>
      <c r="H20" s="9"/>
      <c r="I20" s="14" t="s">
        <v>5</v>
      </c>
      <c r="J20" s="61" t="s">
        <v>70</v>
      </c>
      <c r="K20" s="78" t="s">
        <v>70</v>
      </c>
      <c r="L20" s="66" t="s">
        <v>5</v>
      </c>
      <c r="M20" s="69" t="s">
        <v>70</v>
      </c>
      <c r="N20" s="78" t="s">
        <v>70</v>
      </c>
      <c r="O20" s="8"/>
      <c r="P20" s="14" t="s">
        <v>5</v>
      </c>
      <c r="Q20" s="61" t="s">
        <v>70</v>
      </c>
      <c r="R20" s="78" t="s">
        <v>70</v>
      </c>
      <c r="T20" s="14" t="s">
        <v>5</v>
      </c>
      <c r="U20" s="61" t="s">
        <v>70</v>
      </c>
      <c r="V20" s="78" t="s">
        <v>70</v>
      </c>
      <c r="W20" s="71" t="s">
        <v>5</v>
      </c>
      <c r="X20" s="61" t="s">
        <v>70</v>
      </c>
      <c r="Y20" s="78" t="s">
        <v>70</v>
      </c>
      <c r="Z20" s="15"/>
      <c r="AA20" s="14" t="s">
        <v>5</v>
      </c>
      <c r="AB20" s="61" t="s">
        <v>70</v>
      </c>
      <c r="AC20" s="78" t="s">
        <v>70</v>
      </c>
      <c r="AD20" s="71" t="s">
        <v>5</v>
      </c>
      <c r="AE20" s="69" t="s">
        <v>70</v>
      </c>
      <c r="AF20" s="78" t="s">
        <v>70</v>
      </c>
      <c r="AG20" s="10"/>
      <c r="AH20" s="63">
        <v>7.61</v>
      </c>
      <c r="AI20" s="63">
        <v>14.2</v>
      </c>
      <c r="AJ20" s="9">
        <f t="shared" si="0"/>
        <v>53.591549295774655</v>
      </c>
      <c r="AK20" s="71" t="s">
        <v>5</v>
      </c>
      <c r="AL20" s="69" t="s">
        <v>70</v>
      </c>
      <c r="AM20" s="78" t="s">
        <v>70</v>
      </c>
      <c r="AN20" s="9"/>
      <c r="AO20" s="70">
        <v>9</v>
      </c>
      <c r="AP20" s="19">
        <v>50</v>
      </c>
      <c r="AQ20" s="10">
        <f t="shared" si="1"/>
        <v>18</v>
      </c>
      <c r="AR20" s="10"/>
      <c r="AS20" s="14" t="s">
        <v>5</v>
      </c>
      <c r="AT20" s="72" t="s">
        <v>70</v>
      </c>
      <c r="AU20" s="78" t="s">
        <v>70</v>
      </c>
      <c r="AV20" s="14" t="s">
        <v>5</v>
      </c>
      <c r="AW20" s="72" t="s">
        <v>70</v>
      </c>
      <c r="AX20" s="78" t="s">
        <v>70</v>
      </c>
      <c r="AY20" s="10"/>
      <c r="AZ20" s="14" t="s">
        <v>5</v>
      </c>
      <c r="BA20" s="77" t="s">
        <v>70</v>
      </c>
      <c r="BB20" s="78" t="s">
        <v>70</v>
      </c>
      <c r="BC20" s="14" t="s">
        <v>5</v>
      </c>
      <c r="BD20" s="69" t="s">
        <v>70</v>
      </c>
      <c r="BE20" s="78" t="s">
        <v>70</v>
      </c>
    </row>
    <row r="21" spans="1:57" ht="12.75">
      <c r="A21" s="1" t="s">
        <v>104</v>
      </c>
      <c r="B21" s="13">
        <v>12.35</v>
      </c>
      <c r="C21" s="13">
        <v>45.88</v>
      </c>
      <c r="D21" s="6">
        <v>26.9180470793374</v>
      </c>
      <c r="E21" s="14" t="s">
        <v>5</v>
      </c>
      <c r="F21" s="61" t="s">
        <v>70</v>
      </c>
      <c r="G21" s="78" t="s">
        <v>70</v>
      </c>
      <c r="H21" s="9"/>
      <c r="I21" s="63">
        <v>15.29</v>
      </c>
      <c r="J21" s="63">
        <v>45.88</v>
      </c>
      <c r="K21" s="10">
        <f aca="true" t="shared" si="2" ref="K21:K28">I21/J21*100</f>
        <v>33.32606800348735</v>
      </c>
      <c r="L21" s="65">
        <v>10</v>
      </c>
      <c r="M21" s="68">
        <v>27</v>
      </c>
      <c r="N21" s="8">
        <f aca="true" t="shared" si="3" ref="N21:N28">L21/M21*100</f>
        <v>37.03703703703704</v>
      </c>
      <c r="O21" s="8"/>
      <c r="P21" s="14" t="s">
        <v>5</v>
      </c>
      <c r="Q21" s="61" t="s">
        <v>70</v>
      </c>
      <c r="R21" s="78" t="s">
        <v>70</v>
      </c>
      <c r="T21" s="63">
        <v>13.53</v>
      </c>
      <c r="U21" s="63">
        <v>55.88</v>
      </c>
      <c r="V21" s="9">
        <f aca="true" t="shared" si="4" ref="V21:V27">T21/U21*100</f>
        <v>24.21259842519685</v>
      </c>
      <c r="W21" s="70">
        <v>7</v>
      </c>
      <c r="X21" s="67">
        <v>35</v>
      </c>
      <c r="Y21" s="15">
        <f aca="true" t="shared" si="5" ref="Y21:Y27">W21/X21*100</f>
        <v>20</v>
      </c>
      <c r="Z21" s="15"/>
      <c r="AA21" s="63">
        <v>8.23</v>
      </c>
      <c r="AB21" s="63">
        <v>44.12</v>
      </c>
      <c r="AC21" s="10">
        <f aca="true" t="shared" si="6" ref="AC21:AC28">AA21/AB21*100</f>
        <v>18.653671804170447</v>
      </c>
      <c r="AD21" s="70">
        <v>6</v>
      </c>
      <c r="AE21" s="68">
        <v>30</v>
      </c>
      <c r="AF21" s="10">
        <f aca="true" t="shared" si="7" ref="AF21:AF28">AD21/AE21*100</f>
        <v>20</v>
      </c>
      <c r="AG21" s="10"/>
      <c r="AH21" s="63">
        <v>16.47</v>
      </c>
      <c r="AI21" s="63">
        <v>41.17</v>
      </c>
      <c r="AJ21" s="9">
        <f t="shared" si="0"/>
        <v>40.0048579062424</v>
      </c>
      <c r="AK21" s="70">
        <v>17</v>
      </c>
      <c r="AL21" s="68">
        <v>20</v>
      </c>
      <c r="AM21" s="9">
        <f aca="true" t="shared" si="8" ref="AM21:AM28">AK21/AL21*100</f>
        <v>85</v>
      </c>
      <c r="AN21" s="9"/>
      <c r="AO21" s="70">
        <v>19</v>
      </c>
      <c r="AP21" s="19">
        <v>78</v>
      </c>
      <c r="AQ21" s="10">
        <f t="shared" si="1"/>
        <v>24.358974358974358</v>
      </c>
      <c r="AR21" s="10"/>
      <c r="AS21" s="14" t="s">
        <v>5</v>
      </c>
      <c r="AT21" s="72" t="s">
        <v>70</v>
      </c>
      <c r="AU21" s="78" t="s">
        <v>70</v>
      </c>
      <c r="AV21" s="14" t="s">
        <v>5</v>
      </c>
      <c r="AW21" s="72" t="s">
        <v>70</v>
      </c>
      <c r="AX21" s="78" t="s">
        <v>70</v>
      </c>
      <c r="AY21" s="10"/>
      <c r="AZ21" s="74">
        <v>9.41</v>
      </c>
      <c r="BA21" s="74">
        <v>95.88</v>
      </c>
      <c r="BB21" s="10">
        <f aca="true" t="shared" si="9" ref="BB21:BB27">AZ21/BA21*100</f>
        <v>9.814351272423865</v>
      </c>
      <c r="BC21" s="14" t="s">
        <v>5</v>
      </c>
      <c r="BD21" s="69" t="s">
        <v>70</v>
      </c>
      <c r="BE21" s="78" t="s">
        <v>70</v>
      </c>
    </row>
    <row r="22" spans="1:57" ht="12.75">
      <c r="A22" s="1" t="s">
        <v>105</v>
      </c>
      <c r="B22" s="13">
        <v>8.65</v>
      </c>
      <c r="C22" s="13">
        <v>32.12</v>
      </c>
      <c r="D22" s="6">
        <v>26.93026151930262</v>
      </c>
      <c r="E22" s="12">
        <v>17</v>
      </c>
      <c r="F22" s="68">
        <v>49</v>
      </c>
      <c r="G22" s="6">
        <v>34.69387755102041</v>
      </c>
      <c r="H22" s="9"/>
      <c r="I22" s="63">
        <v>10.71</v>
      </c>
      <c r="J22" s="63">
        <v>32.12</v>
      </c>
      <c r="K22" s="10">
        <f t="shared" si="2"/>
        <v>33.343711083437114</v>
      </c>
      <c r="L22" s="65">
        <v>23</v>
      </c>
      <c r="M22" s="68">
        <v>49</v>
      </c>
      <c r="N22" s="8">
        <f t="shared" si="3"/>
        <v>46.93877551020408</v>
      </c>
      <c r="O22" s="8"/>
      <c r="P22" s="14" t="s">
        <v>5</v>
      </c>
      <c r="Q22" s="61" t="s">
        <v>70</v>
      </c>
      <c r="R22" s="78" t="s">
        <v>70</v>
      </c>
      <c r="T22" s="63">
        <v>9.47</v>
      </c>
      <c r="U22" s="63">
        <v>39.12</v>
      </c>
      <c r="V22" s="9">
        <f t="shared" si="4"/>
        <v>24.207566462167694</v>
      </c>
      <c r="W22" s="70">
        <v>12</v>
      </c>
      <c r="X22" s="67">
        <v>44</v>
      </c>
      <c r="Y22" s="15">
        <f t="shared" si="5"/>
        <v>27.27272727272727</v>
      </c>
      <c r="Z22" s="15"/>
      <c r="AA22" s="63">
        <v>5.77</v>
      </c>
      <c r="AB22" s="63">
        <v>30.88</v>
      </c>
      <c r="AC22" s="10">
        <f t="shared" si="6"/>
        <v>18.685233160621763</v>
      </c>
      <c r="AD22" s="70">
        <v>9</v>
      </c>
      <c r="AE22" s="68">
        <v>39</v>
      </c>
      <c r="AF22" s="10">
        <f t="shared" si="7"/>
        <v>23.076923076923077</v>
      </c>
      <c r="AG22" s="10"/>
      <c r="AH22" s="63">
        <v>11.53</v>
      </c>
      <c r="AI22" s="63">
        <v>28.83</v>
      </c>
      <c r="AJ22" s="9">
        <f t="shared" si="0"/>
        <v>39.99306278182449</v>
      </c>
      <c r="AK22" s="70">
        <v>22</v>
      </c>
      <c r="AL22" s="68">
        <v>38</v>
      </c>
      <c r="AM22" s="9">
        <f t="shared" si="8"/>
        <v>57.89473684210527</v>
      </c>
      <c r="AN22" s="9"/>
      <c r="AO22" s="70">
        <v>21</v>
      </c>
      <c r="AP22" s="19">
        <v>141</v>
      </c>
      <c r="AQ22" s="10">
        <f t="shared" si="1"/>
        <v>14.893617021276595</v>
      </c>
      <c r="AR22" s="10"/>
      <c r="AS22" s="14" t="s">
        <v>5</v>
      </c>
      <c r="AT22" s="72" t="s">
        <v>70</v>
      </c>
      <c r="AU22" s="78" t="s">
        <v>70</v>
      </c>
      <c r="AV22" s="14" t="s">
        <v>5</v>
      </c>
      <c r="AW22" s="72" t="s">
        <v>70</v>
      </c>
      <c r="AX22" s="78" t="s">
        <v>70</v>
      </c>
      <c r="AY22" s="10"/>
      <c r="AZ22" s="74">
        <v>6.59</v>
      </c>
      <c r="BA22" s="74">
        <v>67.12</v>
      </c>
      <c r="BB22" s="10">
        <f t="shared" si="9"/>
        <v>9.818235995232419</v>
      </c>
      <c r="BC22" s="74">
        <v>14</v>
      </c>
      <c r="BD22" s="68">
        <v>54</v>
      </c>
      <c r="BE22" s="10">
        <f aca="true" t="shared" si="10" ref="BE22:BE28">BC22/BD22*100</f>
        <v>25.925925925925924</v>
      </c>
    </row>
    <row r="23" spans="1:57" ht="12.75">
      <c r="A23" s="1" t="s">
        <v>179</v>
      </c>
      <c r="B23" s="13">
        <v>52</v>
      </c>
      <c r="C23" s="13">
        <v>181</v>
      </c>
      <c r="D23" s="6">
        <v>28.7292817679558</v>
      </c>
      <c r="E23" s="12">
        <v>42</v>
      </c>
      <c r="F23" s="68">
        <v>172</v>
      </c>
      <c r="G23" s="6">
        <v>24.418604651162788</v>
      </c>
      <c r="H23" s="9"/>
      <c r="I23" s="63">
        <v>68</v>
      </c>
      <c r="J23" s="63">
        <v>181</v>
      </c>
      <c r="K23" s="10">
        <f t="shared" si="2"/>
        <v>37.569060773480665</v>
      </c>
      <c r="L23" s="65">
        <v>60</v>
      </c>
      <c r="M23" s="68">
        <v>172</v>
      </c>
      <c r="N23" s="8">
        <f t="shared" si="3"/>
        <v>34.883720930232556</v>
      </c>
      <c r="O23" s="8"/>
      <c r="P23" s="12">
        <v>8</v>
      </c>
      <c r="Q23" s="67">
        <v>119</v>
      </c>
      <c r="R23" s="20">
        <v>6.7</v>
      </c>
      <c r="T23" s="63">
        <v>156</v>
      </c>
      <c r="U23" s="63">
        <v>280</v>
      </c>
      <c r="V23" s="9">
        <f t="shared" si="4"/>
        <v>55.714285714285715</v>
      </c>
      <c r="W23" s="70">
        <v>133</v>
      </c>
      <c r="X23" s="67">
        <v>265</v>
      </c>
      <c r="Y23" s="15">
        <f t="shared" si="5"/>
        <v>50.18867924528302</v>
      </c>
      <c r="Z23" s="15"/>
      <c r="AA23" s="63">
        <v>114</v>
      </c>
      <c r="AB23" s="63">
        <v>251</v>
      </c>
      <c r="AC23" s="10">
        <f t="shared" si="6"/>
        <v>45.41832669322709</v>
      </c>
      <c r="AD23" s="70">
        <v>89</v>
      </c>
      <c r="AE23" s="68">
        <v>238</v>
      </c>
      <c r="AF23" s="10">
        <f t="shared" si="7"/>
        <v>37.39495798319328</v>
      </c>
      <c r="AG23" s="10"/>
      <c r="AH23" s="63">
        <v>91</v>
      </c>
      <c r="AI23" s="63">
        <v>183</v>
      </c>
      <c r="AJ23" s="9">
        <f t="shared" si="0"/>
        <v>49.72677595628415</v>
      </c>
      <c r="AK23" s="70">
        <v>121</v>
      </c>
      <c r="AL23" s="68">
        <v>196</v>
      </c>
      <c r="AM23" s="9">
        <f t="shared" si="8"/>
        <v>61.73469387755102</v>
      </c>
      <c r="AN23" s="9"/>
      <c r="AO23" s="70">
        <v>18</v>
      </c>
      <c r="AP23" s="19">
        <v>825</v>
      </c>
      <c r="AQ23" s="10">
        <f t="shared" si="1"/>
        <v>2.181818181818182</v>
      </c>
      <c r="AR23" s="10"/>
      <c r="AS23" s="14" t="s">
        <v>5</v>
      </c>
      <c r="AT23" s="72" t="s">
        <v>70</v>
      </c>
      <c r="AU23" s="78" t="s">
        <v>70</v>
      </c>
      <c r="AV23" s="74">
        <v>8</v>
      </c>
      <c r="AW23" s="75">
        <v>21</v>
      </c>
      <c r="AX23" s="10">
        <v>38.095238095238095</v>
      </c>
      <c r="AY23" s="18"/>
      <c r="AZ23" s="74">
        <v>70</v>
      </c>
      <c r="BA23" s="74">
        <v>121</v>
      </c>
      <c r="BB23" s="10">
        <f t="shared" si="9"/>
        <v>57.85123966942148</v>
      </c>
      <c r="BC23" s="74">
        <v>57</v>
      </c>
      <c r="BD23" s="68">
        <v>184</v>
      </c>
      <c r="BE23" s="10">
        <f t="shared" si="10"/>
        <v>30.978260869565215</v>
      </c>
    </row>
    <row r="24" spans="1:57" ht="12.75">
      <c r="A24" s="1" t="s">
        <v>90</v>
      </c>
      <c r="B24" s="13">
        <v>30.48</v>
      </c>
      <c r="C24" s="13">
        <v>80.52</v>
      </c>
      <c r="D24" s="6">
        <v>37.85394932935917</v>
      </c>
      <c r="E24" s="12">
        <v>8</v>
      </c>
      <c r="F24" s="68">
        <v>41</v>
      </c>
      <c r="G24" s="6">
        <v>19.51219512195122</v>
      </c>
      <c r="H24" s="9"/>
      <c r="I24" s="63">
        <v>27.1</v>
      </c>
      <c r="J24" s="63">
        <v>80.52</v>
      </c>
      <c r="K24" s="10">
        <f t="shared" si="2"/>
        <v>33.65623447590661</v>
      </c>
      <c r="L24" s="65">
        <v>14</v>
      </c>
      <c r="M24" s="68">
        <v>41</v>
      </c>
      <c r="N24" s="8">
        <f t="shared" si="3"/>
        <v>34.146341463414636</v>
      </c>
      <c r="O24" s="8"/>
      <c r="P24" s="14" t="s">
        <v>5</v>
      </c>
      <c r="Q24" s="61" t="s">
        <v>70</v>
      </c>
      <c r="R24" s="78" t="s">
        <v>70</v>
      </c>
      <c r="T24" s="63">
        <v>23.89</v>
      </c>
      <c r="U24" s="63">
        <v>97.62</v>
      </c>
      <c r="V24" s="9">
        <f t="shared" si="4"/>
        <v>24.47244417127638</v>
      </c>
      <c r="W24" s="70">
        <v>6</v>
      </c>
      <c r="X24" s="67">
        <v>67</v>
      </c>
      <c r="Y24" s="15">
        <f t="shared" si="5"/>
        <v>8.955223880597014</v>
      </c>
      <c r="Z24" s="15"/>
      <c r="AA24" s="63">
        <v>9.7</v>
      </c>
      <c r="AB24" s="63">
        <v>73.92</v>
      </c>
      <c r="AC24" s="10">
        <f t="shared" si="6"/>
        <v>13.122294372294371</v>
      </c>
      <c r="AD24" s="70">
        <v>6</v>
      </c>
      <c r="AE24" s="68">
        <v>56</v>
      </c>
      <c r="AF24" s="10">
        <f t="shared" si="7"/>
        <v>10.714285714285714</v>
      </c>
      <c r="AG24" s="10"/>
      <c r="AH24" s="63">
        <v>30.19</v>
      </c>
      <c r="AI24" s="63">
        <v>73.58</v>
      </c>
      <c r="AJ24" s="9">
        <f t="shared" si="0"/>
        <v>41.03017124218538</v>
      </c>
      <c r="AK24" s="70">
        <v>39</v>
      </c>
      <c r="AL24" s="68">
        <v>58</v>
      </c>
      <c r="AM24" s="9">
        <f t="shared" si="8"/>
        <v>67.24137931034483</v>
      </c>
      <c r="AN24" s="9"/>
      <c r="AO24" s="70">
        <v>43</v>
      </c>
      <c r="AP24" s="19">
        <v>161</v>
      </c>
      <c r="AQ24" s="10">
        <f t="shared" si="1"/>
        <v>26.70807453416149</v>
      </c>
      <c r="AR24" s="10"/>
      <c r="AS24" s="14" t="s">
        <v>5</v>
      </c>
      <c r="AT24" s="72" t="s">
        <v>70</v>
      </c>
      <c r="AU24" s="78" t="s">
        <v>70</v>
      </c>
      <c r="AV24" s="14" t="s">
        <v>5</v>
      </c>
      <c r="AW24" s="72" t="s">
        <v>70</v>
      </c>
      <c r="AX24" s="78" t="s">
        <v>70</v>
      </c>
      <c r="AY24" s="18"/>
      <c r="AZ24" s="74">
        <v>37.74</v>
      </c>
      <c r="BA24" s="74">
        <v>147.55</v>
      </c>
      <c r="BB24" s="10">
        <f t="shared" si="9"/>
        <v>25.57777024737377</v>
      </c>
      <c r="BC24" s="74">
        <v>16</v>
      </c>
      <c r="BD24" s="68">
        <v>69</v>
      </c>
      <c r="BE24" s="10">
        <f t="shared" si="10"/>
        <v>23.18840579710145</v>
      </c>
    </row>
    <row r="25" spans="1:57" ht="12.75">
      <c r="A25" s="1" t="s">
        <v>91</v>
      </c>
      <c r="B25" s="13">
        <v>25.88</v>
      </c>
      <c r="C25" s="13">
        <v>70.15</v>
      </c>
      <c r="D25" s="6">
        <v>36.89237348538845</v>
      </c>
      <c r="E25" s="12">
        <v>22</v>
      </c>
      <c r="F25" s="68">
        <v>71</v>
      </c>
      <c r="G25" s="6">
        <v>30.985915492957744</v>
      </c>
      <c r="H25" s="9"/>
      <c r="I25" s="63">
        <v>25.4</v>
      </c>
      <c r="J25" s="63">
        <v>70.15</v>
      </c>
      <c r="K25" s="10">
        <f t="shared" si="2"/>
        <v>36.20812544547398</v>
      </c>
      <c r="L25" s="65">
        <v>24</v>
      </c>
      <c r="M25" s="68">
        <v>71</v>
      </c>
      <c r="N25" s="8">
        <f t="shared" si="3"/>
        <v>33.80281690140845</v>
      </c>
      <c r="O25" s="8"/>
      <c r="P25" s="14" t="s">
        <v>5</v>
      </c>
      <c r="Q25" s="61" t="s">
        <v>70</v>
      </c>
      <c r="R25" s="78" t="s">
        <v>70</v>
      </c>
      <c r="T25" s="63">
        <v>20.08</v>
      </c>
      <c r="U25" s="63">
        <v>72.82</v>
      </c>
      <c r="V25" s="9">
        <f t="shared" si="4"/>
        <v>27.574842076352652</v>
      </c>
      <c r="W25" s="70">
        <v>17</v>
      </c>
      <c r="X25" s="67">
        <v>81</v>
      </c>
      <c r="Y25" s="15">
        <f t="shared" si="5"/>
        <v>20.98765432098765</v>
      </c>
      <c r="Z25" s="15"/>
      <c r="AA25" s="63">
        <v>8.47</v>
      </c>
      <c r="AB25" s="63">
        <v>52.98</v>
      </c>
      <c r="AC25" s="10">
        <f t="shared" si="6"/>
        <v>15.98716496791242</v>
      </c>
      <c r="AD25" s="70">
        <v>16</v>
      </c>
      <c r="AE25" s="68">
        <v>66</v>
      </c>
      <c r="AF25" s="10">
        <f t="shared" si="7"/>
        <v>24.242424242424242</v>
      </c>
      <c r="AG25" s="10"/>
      <c r="AH25" s="63">
        <v>22.98</v>
      </c>
      <c r="AI25" s="63">
        <v>62.66</v>
      </c>
      <c r="AJ25" s="9">
        <f t="shared" si="0"/>
        <v>36.67411426747527</v>
      </c>
      <c r="AK25" s="70">
        <v>32</v>
      </c>
      <c r="AL25" s="68">
        <v>67</v>
      </c>
      <c r="AM25" s="9">
        <f t="shared" si="8"/>
        <v>47.76119402985074</v>
      </c>
      <c r="AN25" s="9"/>
      <c r="AO25" s="70">
        <v>38</v>
      </c>
      <c r="AP25" s="19">
        <v>258</v>
      </c>
      <c r="AQ25" s="10">
        <f t="shared" si="1"/>
        <v>14.728682170542637</v>
      </c>
      <c r="AR25" s="10"/>
      <c r="AS25" s="14" t="s">
        <v>5</v>
      </c>
      <c r="AT25" s="72" t="s">
        <v>70</v>
      </c>
      <c r="AU25" s="78" t="s">
        <v>70</v>
      </c>
      <c r="AV25" s="74">
        <v>7</v>
      </c>
      <c r="AW25" s="75">
        <v>12</v>
      </c>
      <c r="AX25" s="10">
        <v>58.333333333333336</v>
      </c>
      <c r="AY25" s="10"/>
      <c r="AZ25" s="74">
        <v>41.37</v>
      </c>
      <c r="BA25" s="74">
        <v>114.42</v>
      </c>
      <c r="BB25" s="10">
        <f t="shared" si="9"/>
        <v>36.15626638699528</v>
      </c>
      <c r="BC25" s="74">
        <v>28</v>
      </c>
      <c r="BD25" s="68">
        <v>87</v>
      </c>
      <c r="BE25" s="10">
        <f t="shared" si="10"/>
        <v>32.18390804597701</v>
      </c>
    </row>
    <row r="26" spans="1:57" ht="12.75">
      <c r="A26" s="1" t="s">
        <v>92</v>
      </c>
      <c r="B26" s="13">
        <v>29.65</v>
      </c>
      <c r="C26" s="13">
        <v>80.37</v>
      </c>
      <c r="D26" s="6">
        <v>36.89187507776533</v>
      </c>
      <c r="E26" s="12">
        <v>23</v>
      </c>
      <c r="F26" s="68">
        <v>60</v>
      </c>
      <c r="G26" s="6">
        <v>38.333333333333336</v>
      </c>
      <c r="H26" s="9"/>
      <c r="I26" s="63">
        <v>29.1</v>
      </c>
      <c r="J26" s="63">
        <v>80.37</v>
      </c>
      <c r="K26" s="10">
        <f t="shared" si="2"/>
        <v>36.20754012691303</v>
      </c>
      <c r="L26" s="65">
        <v>22</v>
      </c>
      <c r="M26" s="68">
        <v>60</v>
      </c>
      <c r="N26" s="8">
        <f t="shared" si="3"/>
        <v>36.666666666666664</v>
      </c>
      <c r="O26" s="8"/>
      <c r="P26" s="14" t="s">
        <v>5</v>
      </c>
      <c r="Q26" s="61" t="s">
        <v>70</v>
      </c>
      <c r="R26" s="78" t="s">
        <v>70</v>
      </c>
      <c r="T26" s="63">
        <v>23</v>
      </c>
      <c r="U26" s="63">
        <v>83.41</v>
      </c>
      <c r="V26" s="9">
        <f t="shared" si="4"/>
        <v>27.574631339167965</v>
      </c>
      <c r="W26" s="70">
        <v>17</v>
      </c>
      <c r="X26" s="67">
        <v>64</v>
      </c>
      <c r="Y26" s="15">
        <f t="shared" si="5"/>
        <v>26.5625</v>
      </c>
      <c r="Z26" s="15"/>
      <c r="AA26" s="63">
        <v>9.7</v>
      </c>
      <c r="AB26" s="63">
        <v>60.69</v>
      </c>
      <c r="AC26" s="10">
        <f t="shared" si="6"/>
        <v>15.982863733728786</v>
      </c>
      <c r="AD26" s="70">
        <v>10</v>
      </c>
      <c r="AE26" s="68">
        <v>47</v>
      </c>
      <c r="AF26" s="10">
        <f t="shared" si="7"/>
        <v>21.27659574468085</v>
      </c>
      <c r="AG26" s="10"/>
      <c r="AH26" s="63">
        <v>26.33</v>
      </c>
      <c r="AI26" s="63">
        <v>71.78</v>
      </c>
      <c r="AJ26" s="9">
        <f t="shared" si="0"/>
        <v>36.68152688771245</v>
      </c>
      <c r="AK26" s="70">
        <v>25</v>
      </c>
      <c r="AL26" s="68">
        <v>52</v>
      </c>
      <c r="AM26" s="9">
        <f t="shared" si="8"/>
        <v>48.07692307692308</v>
      </c>
      <c r="AN26" s="9"/>
      <c r="AO26" s="70">
        <v>23</v>
      </c>
      <c r="AP26" s="19">
        <v>226</v>
      </c>
      <c r="AQ26" s="10">
        <f t="shared" si="1"/>
        <v>10.176991150442479</v>
      </c>
      <c r="AR26" s="10"/>
      <c r="AS26" s="14" t="s">
        <v>5</v>
      </c>
      <c r="AT26" s="72" t="s">
        <v>70</v>
      </c>
      <c r="AU26" s="78" t="s">
        <v>70</v>
      </c>
      <c r="AV26" s="14" t="s">
        <v>5</v>
      </c>
      <c r="AW26" s="72" t="s">
        <v>70</v>
      </c>
      <c r="AX26" s="78" t="s">
        <v>70</v>
      </c>
      <c r="AY26" s="10"/>
      <c r="AZ26" s="74">
        <v>47.39</v>
      </c>
      <c r="BA26" s="74">
        <v>131.08</v>
      </c>
      <c r="BB26" s="10">
        <f t="shared" si="9"/>
        <v>36.15349404943546</v>
      </c>
      <c r="BC26" s="74">
        <v>24</v>
      </c>
      <c r="BD26" s="68">
        <v>67</v>
      </c>
      <c r="BE26" s="10">
        <f t="shared" si="10"/>
        <v>35.82089552238806</v>
      </c>
    </row>
    <row r="27" spans="1:57" ht="12.75">
      <c r="A27" s="1" t="s">
        <v>93</v>
      </c>
      <c r="B27" s="13">
        <v>30.98</v>
      </c>
      <c r="C27" s="13">
        <v>83.96</v>
      </c>
      <c r="D27" s="6">
        <v>36.89852310624107</v>
      </c>
      <c r="E27" s="12">
        <v>48</v>
      </c>
      <c r="F27" s="68">
        <v>123</v>
      </c>
      <c r="G27" s="6">
        <v>39.02439024390244</v>
      </c>
      <c r="H27" s="9"/>
      <c r="I27" s="63">
        <v>30.4</v>
      </c>
      <c r="J27" s="63">
        <v>83.96</v>
      </c>
      <c r="K27" s="10">
        <f t="shared" si="2"/>
        <v>36.20771796093378</v>
      </c>
      <c r="L27" s="65">
        <v>45</v>
      </c>
      <c r="M27" s="68">
        <v>123</v>
      </c>
      <c r="N27" s="8">
        <f t="shared" si="3"/>
        <v>36.58536585365854</v>
      </c>
      <c r="O27" s="8"/>
      <c r="P27" s="14" t="s">
        <v>5</v>
      </c>
      <c r="Q27" s="61" t="s">
        <v>70</v>
      </c>
      <c r="R27" s="78" t="s">
        <v>70</v>
      </c>
      <c r="T27" s="63">
        <v>24.03</v>
      </c>
      <c r="U27" s="63">
        <v>87.15</v>
      </c>
      <c r="V27" s="9">
        <f t="shared" si="4"/>
        <v>27.573149741824437</v>
      </c>
      <c r="W27" s="70">
        <v>43</v>
      </c>
      <c r="X27" s="67">
        <v>136</v>
      </c>
      <c r="Y27" s="15">
        <f t="shared" si="5"/>
        <v>31.61764705882353</v>
      </c>
      <c r="Z27" s="15"/>
      <c r="AA27" s="63">
        <v>10.13</v>
      </c>
      <c r="AB27" s="63">
        <v>63.41</v>
      </c>
      <c r="AC27" s="10">
        <f t="shared" si="6"/>
        <v>15.975398202176317</v>
      </c>
      <c r="AD27" s="70">
        <v>14</v>
      </c>
      <c r="AE27" s="68">
        <v>94</v>
      </c>
      <c r="AF27" s="10">
        <f t="shared" si="7"/>
        <v>14.893617021276595</v>
      </c>
      <c r="AG27" s="10"/>
      <c r="AH27" s="63">
        <v>27.5</v>
      </c>
      <c r="AI27" s="63">
        <v>74.99</v>
      </c>
      <c r="AJ27" s="9">
        <f t="shared" si="0"/>
        <v>36.67155620749433</v>
      </c>
      <c r="AK27" s="70">
        <v>51</v>
      </c>
      <c r="AL27" s="68">
        <v>112</v>
      </c>
      <c r="AM27" s="9">
        <f t="shared" si="8"/>
        <v>45.535714285714285</v>
      </c>
      <c r="AN27" s="9"/>
      <c r="AO27" s="70">
        <v>30</v>
      </c>
      <c r="AP27" s="19">
        <v>499</v>
      </c>
      <c r="AQ27" s="10">
        <f t="shared" si="1"/>
        <v>6.012024048096192</v>
      </c>
      <c r="AR27" s="10"/>
      <c r="AS27" s="14" t="s">
        <v>5</v>
      </c>
      <c r="AT27" s="72" t="s">
        <v>70</v>
      </c>
      <c r="AU27" s="78" t="s">
        <v>70</v>
      </c>
      <c r="AV27" s="74">
        <v>6</v>
      </c>
      <c r="AW27" s="75">
        <v>13</v>
      </c>
      <c r="AX27" s="10">
        <v>46.15384615384615</v>
      </c>
      <c r="AY27" s="18"/>
      <c r="AZ27" s="74">
        <v>49.51</v>
      </c>
      <c r="BA27" s="74">
        <v>136.95</v>
      </c>
      <c r="BB27" s="10">
        <f t="shared" si="9"/>
        <v>36.1518802482658</v>
      </c>
      <c r="BC27" s="74">
        <v>84</v>
      </c>
      <c r="BD27" s="68">
        <v>163</v>
      </c>
      <c r="BE27" s="10">
        <f t="shared" si="10"/>
        <v>51.533742331288344</v>
      </c>
    </row>
    <row r="28" spans="1:57" ht="12.75">
      <c r="A28" s="1" t="s">
        <v>146</v>
      </c>
      <c r="B28" s="14" t="s">
        <v>5</v>
      </c>
      <c r="C28" s="61" t="s">
        <v>70</v>
      </c>
      <c r="D28" s="78" t="s">
        <v>70</v>
      </c>
      <c r="E28" s="14" t="s">
        <v>5</v>
      </c>
      <c r="F28" s="61" t="s">
        <v>70</v>
      </c>
      <c r="G28" s="78" t="s">
        <v>70</v>
      </c>
      <c r="H28" s="9"/>
      <c r="I28" s="63">
        <v>6</v>
      </c>
      <c r="J28" s="63">
        <v>15</v>
      </c>
      <c r="K28" s="10">
        <f t="shared" si="2"/>
        <v>40</v>
      </c>
      <c r="L28" s="65">
        <v>10</v>
      </c>
      <c r="M28" s="68">
        <v>18</v>
      </c>
      <c r="N28" s="8">
        <f t="shared" si="3"/>
        <v>55.55555555555556</v>
      </c>
      <c r="O28" s="8"/>
      <c r="P28" s="14" t="s">
        <v>5</v>
      </c>
      <c r="Q28" s="61" t="s">
        <v>70</v>
      </c>
      <c r="R28" s="78" t="s">
        <v>70</v>
      </c>
      <c r="T28" s="14" t="s">
        <v>5</v>
      </c>
      <c r="U28" s="61" t="s">
        <v>70</v>
      </c>
      <c r="V28" s="78" t="s">
        <v>70</v>
      </c>
      <c r="W28" s="71" t="s">
        <v>5</v>
      </c>
      <c r="X28" s="61" t="s">
        <v>70</v>
      </c>
      <c r="Y28" s="78" t="s">
        <v>70</v>
      </c>
      <c r="Z28" s="15"/>
      <c r="AA28" s="63">
        <v>6</v>
      </c>
      <c r="AB28" s="63">
        <v>13</v>
      </c>
      <c r="AC28" s="10">
        <f t="shared" si="6"/>
        <v>46.15384615384615</v>
      </c>
      <c r="AD28" s="70">
        <v>6</v>
      </c>
      <c r="AE28" s="68">
        <v>21</v>
      </c>
      <c r="AF28" s="10">
        <f t="shared" si="7"/>
        <v>28.57142857142857</v>
      </c>
      <c r="AG28" s="10"/>
      <c r="AH28" s="63">
        <v>7</v>
      </c>
      <c r="AI28" s="63">
        <v>10</v>
      </c>
      <c r="AJ28" s="9">
        <f t="shared" si="0"/>
        <v>70</v>
      </c>
      <c r="AK28" s="70">
        <v>6</v>
      </c>
      <c r="AL28" s="68">
        <v>17</v>
      </c>
      <c r="AM28" s="9">
        <f t="shared" si="8"/>
        <v>35.294117647058826</v>
      </c>
      <c r="AN28" s="9"/>
      <c r="AO28" s="70">
        <v>6</v>
      </c>
      <c r="AP28" s="19">
        <v>79</v>
      </c>
      <c r="AQ28" s="10">
        <f t="shared" si="1"/>
        <v>7.59493670886076</v>
      </c>
      <c r="AR28" s="10"/>
      <c r="AS28" s="14" t="s">
        <v>5</v>
      </c>
      <c r="AT28" s="72" t="s">
        <v>70</v>
      </c>
      <c r="AU28" s="78" t="s">
        <v>70</v>
      </c>
      <c r="AV28" s="14" t="s">
        <v>5</v>
      </c>
      <c r="AW28" s="72" t="s">
        <v>70</v>
      </c>
      <c r="AX28" s="78" t="s">
        <v>70</v>
      </c>
      <c r="AY28" s="10"/>
      <c r="AZ28" s="14" t="s">
        <v>5</v>
      </c>
      <c r="BA28" s="77" t="s">
        <v>70</v>
      </c>
      <c r="BB28" s="78" t="s">
        <v>70</v>
      </c>
      <c r="BC28" s="74">
        <v>6</v>
      </c>
      <c r="BD28" s="68">
        <v>24</v>
      </c>
      <c r="BE28" s="10">
        <f t="shared" si="10"/>
        <v>25</v>
      </c>
    </row>
    <row r="29" spans="1:57" ht="12.75">
      <c r="A29" s="1" t="s">
        <v>170</v>
      </c>
      <c r="B29" s="14" t="s">
        <v>5</v>
      </c>
      <c r="C29" s="61" t="s">
        <v>70</v>
      </c>
      <c r="D29" s="78" t="s">
        <v>70</v>
      </c>
      <c r="E29" s="14" t="s">
        <v>5</v>
      </c>
      <c r="F29" s="61" t="s">
        <v>70</v>
      </c>
      <c r="G29" s="78" t="s">
        <v>70</v>
      </c>
      <c r="H29" s="9"/>
      <c r="I29" s="14" t="s">
        <v>5</v>
      </c>
      <c r="J29" s="61" t="s">
        <v>70</v>
      </c>
      <c r="K29" s="78" t="s">
        <v>70</v>
      </c>
      <c r="L29" s="66" t="s">
        <v>5</v>
      </c>
      <c r="M29" s="69" t="s">
        <v>70</v>
      </c>
      <c r="N29" s="78" t="s">
        <v>70</v>
      </c>
      <c r="O29" s="8"/>
      <c r="P29" s="14" t="s">
        <v>5</v>
      </c>
      <c r="Q29" s="61" t="s">
        <v>70</v>
      </c>
      <c r="R29" s="78" t="s">
        <v>70</v>
      </c>
      <c r="T29" s="14" t="s">
        <v>5</v>
      </c>
      <c r="U29" s="61" t="s">
        <v>70</v>
      </c>
      <c r="V29" s="78" t="s">
        <v>70</v>
      </c>
      <c r="W29" s="71" t="s">
        <v>5</v>
      </c>
      <c r="X29" s="61" t="s">
        <v>70</v>
      </c>
      <c r="Y29" s="78" t="s">
        <v>70</v>
      </c>
      <c r="Z29" s="15"/>
      <c r="AA29" s="14" t="s">
        <v>5</v>
      </c>
      <c r="AB29" s="61" t="s">
        <v>70</v>
      </c>
      <c r="AC29" s="78" t="s">
        <v>70</v>
      </c>
      <c r="AD29" s="71" t="s">
        <v>5</v>
      </c>
      <c r="AE29" s="69" t="s">
        <v>70</v>
      </c>
      <c r="AF29" s="78" t="s">
        <v>70</v>
      </c>
      <c r="AG29" s="10"/>
      <c r="AH29" s="14" t="s">
        <v>5</v>
      </c>
      <c r="AI29" s="61" t="s">
        <v>70</v>
      </c>
      <c r="AJ29" s="78" t="s">
        <v>70</v>
      </c>
      <c r="AK29" s="71" t="s">
        <v>5</v>
      </c>
      <c r="AL29" s="69" t="s">
        <v>70</v>
      </c>
      <c r="AM29" s="78" t="s">
        <v>70</v>
      </c>
      <c r="AN29" s="9"/>
      <c r="AO29" s="71" t="s">
        <v>5</v>
      </c>
      <c r="AP29" s="69" t="s">
        <v>70</v>
      </c>
      <c r="AQ29" s="78" t="s">
        <v>70</v>
      </c>
      <c r="AR29" s="10"/>
      <c r="AS29" s="14" t="s">
        <v>5</v>
      </c>
      <c r="AT29" s="72" t="s">
        <v>70</v>
      </c>
      <c r="AU29" s="78" t="s">
        <v>70</v>
      </c>
      <c r="AV29" s="14" t="s">
        <v>5</v>
      </c>
      <c r="AW29" s="72" t="s">
        <v>70</v>
      </c>
      <c r="AX29" s="78" t="s">
        <v>70</v>
      </c>
      <c r="AY29" s="10"/>
      <c r="AZ29" s="14" t="s">
        <v>5</v>
      </c>
      <c r="BA29" s="77" t="s">
        <v>70</v>
      </c>
      <c r="BB29" s="78" t="s">
        <v>70</v>
      </c>
      <c r="BC29" s="14" t="s">
        <v>5</v>
      </c>
      <c r="BD29" s="69" t="s">
        <v>70</v>
      </c>
      <c r="BE29" s="78" t="s">
        <v>70</v>
      </c>
    </row>
    <row r="30" spans="1:57" ht="12.75">
      <c r="A30" s="1" t="s">
        <v>194</v>
      </c>
      <c r="B30" s="13">
        <v>25</v>
      </c>
      <c r="C30" s="13">
        <v>88</v>
      </c>
      <c r="D30" s="6">
        <v>28.40909090909091</v>
      </c>
      <c r="E30" s="12">
        <v>17</v>
      </c>
      <c r="F30" s="68">
        <v>79</v>
      </c>
      <c r="G30" s="6">
        <v>21.518987341772153</v>
      </c>
      <c r="H30" s="9"/>
      <c r="I30" s="63">
        <v>31</v>
      </c>
      <c r="J30" s="63">
        <v>88</v>
      </c>
      <c r="K30" s="10">
        <f>I30/J30*100</f>
        <v>35.22727272727273</v>
      </c>
      <c r="L30" s="65">
        <v>36</v>
      </c>
      <c r="M30" s="68">
        <v>79</v>
      </c>
      <c r="N30" s="8">
        <f>L30/M30*100</f>
        <v>45.56962025316456</v>
      </c>
      <c r="O30" s="8"/>
      <c r="P30" s="12">
        <v>7</v>
      </c>
      <c r="Q30" s="67">
        <v>51</v>
      </c>
      <c r="R30" s="20">
        <v>13.7</v>
      </c>
      <c r="T30" s="63">
        <v>91</v>
      </c>
      <c r="U30" s="63">
        <v>127</v>
      </c>
      <c r="V30" s="9">
        <f>T30/U30*100</f>
        <v>71.65354330708661</v>
      </c>
      <c r="W30" s="70">
        <v>106</v>
      </c>
      <c r="X30" s="67">
        <v>147</v>
      </c>
      <c r="Y30" s="15">
        <f>W30/X30*100</f>
        <v>72.10884353741497</v>
      </c>
      <c r="Z30" s="15"/>
      <c r="AA30" s="63">
        <v>68</v>
      </c>
      <c r="AB30" s="63">
        <v>118</v>
      </c>
      <c r="AC30" s="10">
        <f>AA30/AB30*100</f>
        <v>57.6271186440678</v>
      </c>
      <c r="AD30" s="70">
        <v>32</v>
      </c>
      <c r="AE30" s="68">
        <v>93</v>
      </c>
      <c r="AF30" s="10">
        <f>AD30/AE30*100</f>
        <v>34.40860215053764</v>
      </c>
      <c r="AG30" s="10"/>
      <c r="AH30" s="63">
        <v>54</v>
      </c>
      <c r="AI30" s="63">
        <v>97</v>
      </c>
      <c r="AJ30" s="9">
        <f>AH30/AI30*100</f>
        <v>55.670103092783506</v>
      </c>
      <c r="AK30" s="70">
        <v>68</v>
      </c>
      <c r="AL30" s="68">
        <v>82</v>
      </c>
      <c r="AM30" s="9">
        <f>AK30/AL30*100</f>
        <v>82.92682926829268</v>
      </c>
      <c r="AN30" s="9"/>
      <c r="AO30" s="70">
        <v>11</v>
      </c>
      <c r="AP30" s="19">
        <v>339</v>
      </c>
      <c r="AQ30" s="10">
        <f>AO30/AP30*100</f>
        <v>3.2448377581120944</v>
      </c>
      <c r="AR30" s="10"/>
      <c r="AS30" s="14" t="s">
        <v>5</v>
      </c>
      <c r="AT30" s="72" t="s">
        <v>70</v>
      </c>
      <c r="AU30" s="78" t="s">
        <v>70</v>
      </c>
      <c r="AV30" s="74">
        <v>5</v>
      </c>
      <c r="AW30" s="75">
        <v>9</v>
      </c>
      <c r="AX30" s="10">
        <v>55.55555555555556</v>
      </c>
      <c r="AY30" s="10"/>
      <c r="AZ30" s="74">
        <v>36</v>
      </c>
      <c r="BA30" s="74">
        <v>92</v>
      </c>
      <c r="BB30" s="10">
        <f>AZ30/BA30*100</f>
        <v>39.130434782608695</v>
      </c>
      <c r="BC30" s="74">
        <v>26</v>
      </c>
      <c r="BD30" s="68">
        <v>84</v>
      </c>
      <c r="BE30" s="10">
        <f>BC30/BD30*100</f>
        <v>30.952380952380953</v>
      </c>
    </row>
    <row r="31" spans="1:57" ht="12.75">
      <c r="A31" s="1" t="s">
        <v>142</v>
      </c>
      <c r="B31" s="13">
        <v>8</v>
      </c>
      <c r="C31" s="13">
        <v>30</v>
      </c>
      <c r="D31" s="6">
        <v>26.666666666666668</v>
      </c>
      <c r="E31" s="12">
        <v>9</v>
      </c>
      <c r="F31" s="68">
        <v>38</v>
      </c>
      <c r="G31" s="6">
        <v>23.684210526315788</v>
      </c>
      <c r="H31" s="9"/>
      <c r="I31" s="63">
        <v>15</v>
      </c>
      <c r="J31" s="63">
        <v>30</v>
      </c>
      <c r="K31" s="10">
        <f>I31/J31*100</f>
        <v>50</v>
      </c>
      <c r="L31" s="65">
        <v>18</v>
      </c>
      <c r="M31" s="68">
        <v>38</v>
      </c>
      <c r="N31" s="8">
        <f>L31/M31*100</f>
        <v>47.368421052631575</v>
      </c>
      <c r="O31" s="8"/>
      <c r="P31" s="14" t="s">
        <v>5</v>
      </c>
      <c r="Q31" s="61" t="s">
        <v>70</v>
      </c>
      <c r="R31" s="78" t="s">
        <v>70</v>
      </c>
      <c r="T31" s="63">
        <v>8</v>
      </c>
      <c r="U31" s="63">
        <v>27</v>
      </c>
      <c r="V31" s="9">
        <f>T31/U31*100</f>
        <v>29.629629629629626</v>
      </c>
      <c r="W31" s="70">
        <v>5</v>
      </c>
      <c r="X31" s="67">
        <v>34</v>
      </c>
      <c r="Y31" s="15">
        <f>W31/X31*100</f>
        <v>14.705882352941178</v>
      </c>
      <c r="Z31" s="15"/>
      <c r="AA31" s="63">
        <v>10</v>
      </c>
      <c r="AB31" s="63">
        <v>19</v>
      </c>
      <c r="AC31" s="10">
        <f>AA31/AB31*100</f>
        <v>52.63157894736842</v>
      </c>
      <c r="AD31" s="70">
        <v>15</v>
      </c>
      <c r="AE31" s="68">
        <v>30</v>
      </c>
      <c r="AF31" s="10">
        <f>AD31/AE31*100</f>
        <v>50</v>
      </c>
      <c r="AG31" s="10"/>
      <c r="AH31" s="63">
        <v>6</v>
      </c>
      <c r="AI31" s="63">
        <v>20</v>
      </c>
      <c r="AJ31" s="9">
        <f>AH31/AI31*100</f>
        <v>30</v>
      </c>
      <c r="AK31" s="70">
        <v>16</v>
      </c>
      <c r="AL31" s="68">
        <v>25</v>
      </c>
      <c r="AM31" s="9">
        <f>AK31/AL31*100</f>
        <v>64</v>
      </c>
      <c r="AN31" s="9"/>
      <c r="AO31" s="70">
        <v>13</v>
      </c>
      <c r="AP31" s="19">
        <v>147</v>
      </c>
      <c r="AQ31" s="10">
        <f>AO31/AP31*100</f>
        <v>8.843537414965986</v>
      </c>
      <c r="AR31" s="10"/>
      <c r="AS31" s="14" t="s">
        <v>5</v>
      </c>
      <c r="AT31" s="72" t="s">
        <v>70</v>
      </c>
      <c r="AU31" s="78" t="s">
        <v>70</v>
      </c>
      <c r="AV31" s="14" t="s">
        <v>5</v>
      </c>
      <c r="AW31" s="72" t="s">
        <v>70</v>
      </c>
      <c r="AX31" s="78" t="s">
        <v>70</v>
      </c>
      <c r="AY31" s="18"/>
      <c r="AZ31" s="74">
        <v>11</v>
      </c>
      <c r="BA31" s="74">
        <v>70</v>
      </c>
      <c r="BB31" s="10">
        <f>AZ31/BA31*100</f>
        <v>15.714285714285714</v>
      </c>
      <c r="BC31" s="74">
        <v>8</v>
      </c>
      <c r="BD31" s="68">
        <v>56</v>
      </c>
      <c r="BE31" s="10">
        <f>BC31/BD31*100</f>
        <v>14.285714285714285</v>
      </c>
    </row>
    <row r="32" spans="1:57" ht="12.75">
      <c r="A32" s="1" t="s">
        <v>171</v>
      </c>
      <c r="B32" s="14" t="s">
        <v>5</v>
      </c>
      <c r="C32" s="61" t="s">
        <v>70</v>
      </c>
      <c r="D32" s="78" t="s">
        <v>70</v>
      </c>
      <c r="E32" s="14" t="s">
        <v>5</v>
      </c>
      <c r="F32" s="61" t="s">
        <v>70</v>
      </c>
      <c r="G32" s="78" t="s">
        <v>70</v>
      </c>
      <c r="H32" s="9"/>
      <c r="I32" s="14" t="s">
        <v>5</v>
      </c>
      <c r="J32" s="61" t="s">
        <v>70</v>
      </c>
      <c r="K32" s="78" t="s">
        <v>70</v>
      </c>
      <c r="L32" s="66" t="s">
        <v>5</v>
      </c>
      <c r="M32" s="69" t="s">
        <v>70</v>
      </c>
      <c r="N32" s="78" t="s">
        <v>70</v>
      </c>
      <c r="O32" s="8"/>
      <c r="P32" s="14" t="s">
        <v>5</v>
      </c>
      <c r="Q32" s="61" t="s">
        <v>70</v>
      </c>
      <c r="R32" s="78" t="s">
        <v>70</v>
      </c>
      <c r="T32" s="14" t="s">
        <v>5</v>
      </c>
      <c r="U32" s="61" t="s">
        <v>70</v>
      </c>
      <c r="V32" s="78" t="s">
        <v>70</v>
      </c>
      <c r="W32" s="71" t="s">
        <v>5</v>
      </c>
      <c r="X32" s="61" t="s">
        <v>70</v>
      </c>
      <c r="Y32" s="78" t="s">
        <v>70</v>
      </c>
      <c r="Z32" s="15"/>
      <c r="AA32" s="14" t="s">
        <v>5</v>
      </c>
      <c r="AB32" s="61" t="s">
        <v>70</v>
      </c>
      <c r="AC32" s="78" t="s">
        <v>70</v>
      </c>
      <c r="AD32" s="71" t="s">
        <v>5</v>
      </c>
      <c r="AE32" s="69" t="s">
        <v>70</v>
      </c>
      <c r="AF32" s="78" t="s">
        <v>70</v>
      </c>
      <c r="AG32" s="10"/>
      <c r="AH32" s="14" t="s">
        <v>5</v>
      </c>
      <c r="AI32" s="61" t="s">
        <v>70</v>
      </c>
      <c r="AJ32" s="78" t="s">
        <v>70</v>
      </c>
      <c r="AK32" s="71" t="s">
        <v>5</v>
      </c>
      <c r="AL32" s="69" t="s">
        <v>70</v>
      </c>
      <c r="AM32" s="78" t="s">
        <v>70</v>
      </c>
      <c r="AN32" s="9"/>
      <c r="AO32" s="71" t="s">
        <v>5</v>
      </c>
      <c r="AP32" s="69" t="s">
        <v>70</v>
      </c>
      <c r="AQ32" s="78" t="s">
        <v>70</v>
      </c>
      <c r="AR32" s="10"/>
      <c r="AS32" s="14" t="s">
        <v>5</v>
      </c>
      <c r="AT32" s="72" t="s">
        <v>70</v>
      </c>
      <c r="AU32" s="78" t="s">
        <v>70</v>
      </c>
      <c r="AV32" s="14" t="s">
        <v>5</v>
      </c>
      <c r="AW32" s="72" t="s">
        <v>70</v>
      </c>
      <c r="AX32" s="78" t="s">
        <v>70</v>
      </c>
      <c r="AY32" s="10"/>
      <c r="AZ32" s="14" t="s">
        <v>5</v>
      </c>
      <c r="BA32" s="77" t="s">
        <v>70</v>
      </c>
      <c r="BB32" s="78" t="s">
        <v>70</v>
      </c>
      <c r="BC32" s="14" t="s">
        <v>5</v>
      </c>
      <c r="BD32" s="69" t="s">
        <v>70</v>
      </c>
      <c r="BE32" s="78" t="s">
        <v>70</v>
      </c>
    </row>
    <row r="33" spans="1:57" ht="12.75">
      <c r="A33" s="1" t="s">
        <v>190</v>
      </c>
      <c r="B33" s="13">
        <v>5</v>
      </c>
      <c r="C33" s="13">
        <v>35</v>
      </c>
      <c r="D33" s="6">
        <v>14.285714285714285</v>
      </c>
      <c r="E33" s="12">
        <v>14</v>
      </c>
      <c r="F33" s="68">
        <v>38</v>
      </c>
      <c r="G33" s="6">
        <v>36.84210526315789</v>
      </c>
      <c r="H33" s="9"/>
      <c r="I33" s="63">
        <v>13</v>
      </c>
      <c r="J33" s="63">
        <v>35</v>
      </c>
      <c r="K33" s="10">
        <f>I33/J33*100</f>
        <v>37.142857142857146</v>
      </c>
      <c r="L33" s="65">
        <v>9</v>
      </c>
      <c r="M33" s="68">
        <v>38</v>
      </c>
      <c r="N33" s="8">
        <f>L33/M33*100</f>
        <v>23.684210526315788</v>
      </c>
      <c r="O33" s="8"/>
      <c r="P33" s="14" t="s">
        <v>5</v>
      </c>
      <c r="Q33" s="61" t="s">
        <v>70</v>
      </c>
      <c r="R33" s="78" t="s">
        <v>70</v>
      </c>
      <c r="T33" s="63">
        <v>8</v>
      </c>
      <c r="U33" s="63">
        <v>31</v>
      </c>
      <c r="V33" s="9">
        <f>T33/U33*100</f>
        <v>25.806451612903224</v>
      </c>
      <c r="W33" s="70">
        <v>17</v>
      </c>
      <c r="X33" s="67">
        <v>49</v>
      </c>
      <c r="Y33" s="15">
        <f>W33/X33*100</f>
        <v>34.69387755102041</v>
      </c>
      <c r="Z33" s="15"/>
      <c r="AA33" s="63">
        <v>5</v>
      </c>
      <c r="AB33" s="63">
        <v>22</v>
      </c>
      <c r="AC33" s="10">
        <f>AA33/AB33*100</f>
        <v>22.727272727272727</v>
      </c>
      <c r="AD33" s="70">
        <v>24</v>
      </c>
      <c r="AE33" s="68">
        <v>46</v>
      </c>
      <c r="AF33" s="10">
        <f>AD33/AE33*100</f>
        <v>52.17391304347826</v>
      </c>
      <c r="AG33" s="10"/>
      <c r="AH33" s="63">
        <v>10</v>
      </c>
      <c r="AI33" s="63">
        <v>26</v>
      </c>
      <c r="AJ33" s="9">
        <f>AH33/AI33*100</f>
        <v>38.46153846153847</v>
      </c>
      <c r="AK33" s="70">
        <v>24</v>
      </c>
      <c r="AL33" s="68">
        <v>29</v>
      </c>
      <c r="AM33" s="9">
        <f>AK33/AL33*100</f>
        <v>82.75862068965517</v>
      </c>
      <c r="AN33" s="9"/>
      <c r="AO33" s="70">
        <v>8</v>
      </c>
      <c r="AP33" s="19">
        <v>153</v>
      </c>
      <c r="AQ33" s="10">
        <f>AO33/AP33*100</f>
        <v>5.228758169934641</v>
      </c>
      <c r="AR33" s="10"/>
      <c r="AS33" s="14" t="s">
        <v>5</v>
      </c>
      <c r="AT33" s="72" t="s">
        <v>70</v>
      </c>
      <c r="AU33" s="78" t="s">
        <v>70</v>
      </c>
      <c r="AV33" s="14" t="s">
        <v>5</v>
      </c>
      <c r="AW33" s="72" t="s">
        <v>70</v>
      </c>
      <c r="AX33" s="78" t="s">
        <v>70</v>
      </c>
      <c r="AY33" s="10"/>
      <c r="AZ33" s="74">
        <v>23</v>
      </c>
      <c r="BA33" s="74">
        <v>41</v>
      </c>
      <c r="BB33" s="10">
        <f>AZ33/BA33*100</f>
        <v>56.09756097560976</v>
      </c>
      <c r="BC33" s="74">
        <v>13</v>
      </c>
      <c r="BD33" s="68">
        <v>49</v>
      </c>
      <c r="BE33" s="10">
        <f>BC33/BD33*100</f>
        <v>26.53061224489796</v>
      </c>
    </row>
    <row r="34" spans="1:57" ht="12.75">
      <c r="A34" s="1" t="s">
        <v>172</v>
      </c>
      <c r="B34" s="14" t="s">
        <v>5</v>
      </c>
      <c r="C34" s="61" t="s">
        <v>70</v>
      </c>
      <c r="D34" s="78" t="s">
        <v>70</v>
      </c>
      <c r="E34" s="14" t="s">
        <v>5</v>
      </c>
      <c r="F34" s="61" t="s">
        <v>70</v>
      </c>
      <c r="G34" s="78" t="s">
        <v>70</v>
      </c>
      <c r="H34" s="9"/>
      <c r="I34" s="14" t="s">
        <v>5</v>
      </c>
      <c r="J34" s="61" t="s">
        <v>70</v>
      </c>
      <c r="K34" s="78" t="s">
        <v>70</v>
      </c>
      <c r="L34" s="66" t="s">
        <v>5</v>
      </c>
      <c r="M34" s="69" t="s">
        <v>70</v>
      </c>
      <c r="N34" s="78" t="s">
        <v>70</v>
      </c>
      <c r="O34" s="8"/>
      <c r="P34" s="14" t="s">
        <v>5</v>
      </c>
      <c r="Q34" s="61" t="s">
        <v>70</v>
      </c>
      <c r="R34" s="78" t="s">
        <v>70</v>
      </c>
      <c r="T34" s="14" t="s">
        <v>5</v>
      </c>
      <c r="U34" s="61" t="s">
        <v>70</v>
      </c>
      <c r="V34" s="78" t="s">
        <v>70</v>
      </c>
      <c r="W34" s="71" t="s">
        <v>5</v>
      </c>
      <c r="X34" s="61" t="s">
        <v>70</v>
      </c>
      <c r="Y34" s="78" t="s">
        <v>70</v>
      </c>
      <c r="Z34" s="15"/>
      <c r="AA34" s="14" t="s">
        <v>5</v>
      </c>
      <c r="AB34" s="61" t="s">
        <v>70</v>
      </c>
      <c r="AC34" s="78" t="s">
        <v>70</v>
      </c>
      <c r="AD34" s="71" t="s">
        <v>5</v>
      </c>
      <c r="AE34" s="69" t="s">
        <v>70</v>
      </c>
      <c r="AF34" s="78" t="s">
        <v>70</v>
      </c>
      <c r="AG34" s="10"/>
      <c r="AH34" s="14" t="s">
        <v>5</v>
      </c>
      <c r="AI34" s="61" t="s">
        <v>70</v>
      </c>
      <c r="AJ34" s="78" t="s">
        <v>70</v>
      </c>
      <c r="AK34" s="71" t="s">
        <v>5</v>
      </c>
      <c r="AL34" s="69" t="s">
        <v>70</v>
      </c>
      <c r="AM34" s="78" t="s">
        <v>70</v>
      </c>
      <c r="AN34" s="9"/>
      <c r="AO34" s="71" t="s">
        <v>5</v>
      </c>
      <c r="AP34" s="69" t="s">
        <v>70</v>
      </c>
      <c r="AQ34" s="78" t="s">
        <v>70</v>
      </c>
      <c r="AR34" s="10"/>
      <c r="AS34" s="14" t="s">
        <v>5</v>
      </c>
      <c r="AT34" s="72" t="s">
        <v>70</v>
      </c>
      <c r="AU34" s="78" t="s">
        <v>70</v>
      </c>
      <c r="AV34" s="14" t="s">
        <v>5</v>
      </c>
      <c r="AW34" s="72" t="s">
        <v>70</v>
      </c>
      <c r="AX34" s="78" t="s">
        <v>70</v>
      </c>
      <c r="AY34" s="10"/>
      <c r="AZ34" s="14" t="s">
        <v>5</v>
      </c>
      <c r="BA34" s="77" t="s">
        <v>70</v>
      </c>
      <c r="BB34" s="78" t="s">
        <v>70</v>
      </c>
      <c r="BC34" s="14" t="s">
        <v>5</v>
      </c>
      <c r="BD34" s="69" t="s">
        <v>70</v>
      </c>
      <c r="BE34" s="78" t="s">
        <v>70</v>
      </c>
    </row>
    <row r="35" spans="1:57" ht="12.75">
      <c r="A35" s="1" t="s">
        <v>73</v>
      </c>
      <c r="B35" s="13">
        <v>22</v>
      </c>
      <c r="C35" s="13">
        <v>51</v>
      </c>
      <c r="D35" s="6">
        <v>43.13725490196079</v>
      </c>
      <c r="E35" s="12">
        <v>19</v>
      </c>
      <c r="F35" s="68">
        <v>56</v>
      </c>
      <c r="G35" s="6">
        <v>33.92857142857143</v>
      </c>
      <c r="H35" s="9"/>
      <c r="I35" s="63">
        <v>19</v>
      </c>
      <c r="J35" s="63">
        <v>51</v>
      </c>
      <c r="K35" s="10">
        <f>I35/J35*100</f>
        <v>37.254901960784316</v>
      </c>
      <c r="L35" s="65">
        <v>19</v>
      </c>
      <c r="M35" s="68">
        <v>56</v>
      </c>
      <c r="N35" s="8">
        <f>L35/M35*100</f>
        <v>33.92857142857143</v>
      </c>
      <c r="O35" s="8"/>
      <c r="P35" s="14" t="s">
        <v>5</v>
      </c>
      <c r="Q35" s="61" t="s">
        <v>70</v>
      </c>
      <c r="R35" s="78" t="s">
        <v>70</v>
      </c>
      <c r="T35" s="63">
        <v>9</v>
      </c>
      <c r="U35" s="63">
        <v>38</v>
      </c>
      <c r="V35" s="9">
        <f>T35/U35*100</f>
        <v>23.684210526315788</v>
      </c>
      <c r="W35" s="70">
        <v>13</v>
      </c>
      <c r="X35" s="67">
        <v>53</v>
      </c>
      <c r="Y35" s="15">
        <f>W35/X35*100</f>
        <v>24.528301886792452</v>
      </c>
      <c r="Z35" s="15"/>
      <c r="AA35" s="63">
        <v>10</v>
      </c>
      <c r="AB35" s="63">
        <v>28</v>
      </c>
      <c r="AC35" s="10">
        <f>AA35/AB35*100</f>
        <v>35.714285714285715</v>
      </c>
      <c r="AD35" s="70">
        <v>13</v>
      </c>
      <c r="AE35" s="68">
        <v>41</v>
      </c>
      <c r="AF35" s="10">
        <f>AD35/AE35*100</f>
        <v>31.70731707317073</v>
      </c>
      <c r="AG35" s="10"/>
      <c r="AH35" s="63">
        <v>12</v>
      </c>
      <c r="AI35" s="63">
        <v>26</v>
      </c>
      <c r="AJ35" s="9">
        <f>AH35/AI35*100</f>
        <v>46.15384615384615</v>
      </c>
      <c r="AK35" s="70">
        <v>21</v>
      </c>
      <c r="AL35" s="68">
        <v>35</v>
      </c>
      <c r="AM35" s="9">
        <f>AK35/AL35*100</f>
        <v>60</v>
      </c>
      <c r="AN35" s="9"/>
      <c r="AO35" s="70">
        <v>21</v>
      </c>
      <c r="AP35" s="19">
        <v>177</v>
      </c>
      <c r="AQ35" s="10">
        <f>AO35/AP35*100</f>
        <v>11.864406779661017</v>
      </c>
      <c r="AR35" s="10"/>
      <c r="AS35" s="14" t="s">
        <v>5</v>
      </c>
      <c r="AT35" s="72" t="s">
        <v>70</v>
      </c>
      <c r="AU35" s="78" t="s">
        <v>70</v>
      </c>
      <c r="AV35" s="14" t="s">
        <v>5</v>
      </c>
      <c r="AW35" s="72" t="s">
        <v>70</v>
      </c>
      <c r="AX35" s="78" t="s">
        <v>70</v>
      </c>
      <c r="AY35" s="10"/>
      <c r="AZ35" s="74">
        <v>22</v>
      </c>
      <c r="BA35" s="74">
        <v>75</v>
      </c>
      <c r="BB35" s="10">
        <f>AZ35/BA35*100</f>
        <v>29.333333333333332</v>
      </c>
      <c r="BC35" s="74">
        <v>17</v>
      </c>
      <c r="BD35" s="68">
        <v>68</v>
      </c>
      <c r="BE35" s="10">
        <f>BC35/BD35*100</f>
        <v>25</v>
      </c>
    </row>
    <row r="36" spans="1:57" ht="12.75">
      <c r="A36" s="1" t="s">
        <v>147</v>
      </c>
      <c r="B36" s="13">
        <v>6</v>
      </c>
      <c r="C36" s="13">
        <v>13</v>
      </c>
      <c r="D36" s="6">
        <v>46.15384615384615</v>
      </c>
      <c r="E36" s="14" t="s">
        <v>5</v>
      </c>
      <c r="F36" s="61" t="s">
        <v>70</v>
      </c>
      <c r="G36" s="78" t="s">
        <v>70</v>
      </c>
      <c r="H36" s="9"/>
      <c r="I36" s="14" t="s">
        <v>5</v>
      </c>
      <c r="J36" s="61" t="s">
        <v>70</v>
      </c>
      <c r="K36" s="78" t="s">
        <v>70</v>
      </c>
      <c r="L36" s="65">
        <v>6</v>
      </c>
      <c r="M36" s="68">
        <v>11</v>
      </c>
      <c r="N36" s="8">
        <f>L36/M36*100</f>
        <v>54.54545454545454</v>
      </c>
      <c r="O36" s="8"/>
      <c r="P36" s="14" t="s">
        <v>5</v>
      </c>
      <c r="Q36" s="61" t="s">
        <v>70</v>
      </c>
      <c r="R36" s="78" t="s">
        <v>70</v>
      </c>
      <c r="T36" s="14" t="s">
        <v>5</v>
      </c>
      <c r="U36" s="61" t="s">
        <v>70</v>
      </c>
      <c r="V36" s="78" t="s">
        <v>70</v>
      </c>
      <c r="W36" s="71" t="s">
        <v>5</v>
      </c>
      <c r="X36" s="61" t="s">
        <v>70</v>
      </c>
      <c r="Y36" s="78" t="s">
        <v>70</v>
      </c>
      <c r="Z36" s="15"/>
      <c r="AA36" s="63">
        <v>6</v>
      </c>
      <c r="AB36" s="63">
        <v>15</v>
      </c>
      <c r="AC36" s="10">
        <f>AA36/AB36*100</f>
        <v>40</v>
      </c>
      <c r="AD36" s="70">
        <v>7</v>
      </c>
      <c r="AE36" s="68">
        <v>13</v>
      </c>
      <c r="AF36" s="10">
        <f>AD36/AE36*100</f>
        <v>53.84615384615385</v>
      </c>
      <c r="AG36" s="10"/>
      <c r="AH36" s="14" t="s">
        <v>5</v>
      </c>
      <c r="AI36" s="61" t="s">
        <v>70</v>
      </c>
      <c r="AJ36" s="78" t="s">
        <v>70</v>
      </c>
      <c r="AK36" s="71" t="s">
        <v>5</v>
      </c>
      <c r="AL36" s="69" t="s">
        <v>70</v>
      </c>
      <c r="AM36" s="78" t="s">
        <v>70</v>
      </c>
      <c r="AN36" s="9"/>
      <c r="AO36" s="71" t="s">
        <v>5</v>
      </c>
      <c r="AP36" s="69" t="s">
        <v>70</v>
      </c>
      <c r="AQ36" s="78" t="s">
        <v>70</v>
      </c>
      <c r="AR36" s="10"/>
      <c r="AS36" s="14" t="s">
        <v>5</v>
      </c>
      <c r="AT36" s="72" t="s">
        <v>70</v>
      </c>
      <c r="AU36" s="78" t="s">
        <v>70</v>
      </c>
      <c r="AV36" s="14" t="s">
        <v>5</v>
      </c>
      <c r="AW36" s="72" t="s">
        <v>70</v>
      </c>
      <c r="AX36" s="78" t="s">
        <v>70</v>
      </c>
      <c r="AY36" s="10"/>
      <c r="AZ36" s="14" t="s">
        <v>5</v>
      </c>
      <c r="BA36" s="77" t="s">
        <v>70</v>
      </c>
      <c r="BB36" s="78" t="s">
        <v>70</v>
      </c>
      <c r="BC36" s="14" t="s">
        <v>5</v>
      </c>
      <c r="BD36" s="69" t="s">
        <v>70</v>
      </c>
      <c r="BE36" s="78" t="s">
        <v>70</v>
      </c>
    </row>
    <row r="37" spans="1:57" ht="12.75">
      <c r="A37" s="1" t="s">
        <v>166</v>
      </c>
      <c r="B37" s="14" t="s">
        <v>5</v>
      </c>
      <c r="C37" s="61" t="s">
        <v>70</v>
      </c>
      <c r="D37" s="78" t="s">
        <v>70</v>
      </c>
      <c r="E37" s="14" t="s">
        <v>5</v>
      </c>
      <c r="F37" s="61" t="s">
        <v>70</v>
      </c>
      <c r="G37" s="78" t="s">
        <v>70</v>
      </c>
      <c r="H37" s="9"/>
      <c r="I37" s="63">
        <v>6</v>
      </c>
      <c r="J37" s="63">
        <v>24</v>
      </c>
      <c r="K37" s="10">
        <f>I37/J37*100</f>
        <v>25</v>
      </c>
      <c r="L37" s="66" t="s">
        <v>5</v>
      </c>
      <c r="M37" s="69" t="s">
        <v>70</v>
      </c>
      <c r="N37" s="78" t="s">
        <v>70</v>
      </c>
      <c r="O37" s="8"/>
      <c r="P37" s="14" t="s">
        <v>5</v>
      </c>
      <c r="Q37" s="61" t="s">
        <v>70</v>
      </c>
      <c r="R37" s="78" t="s">
        <v>70</v>
      </c>
      <c r="T37" s="63">
        <v>6</v>
      </c>
      <c r="U37" s="63">
        <v>19</v>
      </c>
      <c r="V37" s="9">
        <f>T37/U37*100</f>
        <v>31.57894736842105</v>
      </c>
      <c r="W37" s="71" t="s">
        <v>5</v>
      </c>
      <c r="X37" s="61" t="s">
        <v>70</v>
      </c>
      <c r="Y37" s="78" t="s">
        <v>70</v>
      </c>
      <c r="Z37" s="15"/>
      <c r="AA37" s="63">
        <v>8</v>
      </c>
      <c r="AB37" s="63">
        <v>15</v>
      </c>
      <c r="AC37" s="10">
        <f>AA37/AB37*100</f>
        <v>53.333333333333336</v>
      </c>
      <c r="AD37" s="71" t="s">
        <v>5</v>
      </c>
      <c r="AE37" s="69" t="s">
        <v>70</v>
      </c>
      <c r="AF37" s="78" t="s">
        <v>70</v>
      </c>
      <c r="AG37" s="10"/>
      <c r="AH37" s="63">
        <v>7</v>
      </c>
      <c r="AI37" s="63">
        <v>16</v>
      </c>
      <c r="AJ37" s="9">
        <f>AH37/AI37*100</f>
        <v>43.75</v>
      </c>
      <c r="AK37" s="70">
        <v>9</v>
      </c>
      <c r="AL37" s="68">
        <v>9</v>
      </c>
      <c r="AM37" s="9">
        <f>AK37/AL37*100</f>
        <v>100</v>
      </c>
      <c r="AN37" s="9"/>
      <c r="AO37" s="70">
        <v>9</v>
      </c>
      <c r="AP37" s="19">
        <v>46</v>
      </c>
      <c r="AQ37" s="10">
        <f>AO37/AP37*100</f>
        <v>19.565217391304348</v>
      </c>
      <c r="AR37" s="10"/>
      <c r="AS37" s="14" t="s">
        <v>5</v>
      </c>
      <c r="AT37" s="72" t="s">
        <v>70</v>
      </c>
      <c r="AU37" s="78" t="s">
        <v>70</v>
      </c>
      <c r="AV37" s="14" t="s">
        <v>5</v>
      </c>
      <c r="AW37" s="72" t="s">
        <v>70</v>
      </c>
      <c r="AX37" s="78" t="s">
        <v>70</v>
      </c>
      <c r="AY37" s="10"/>
      <c r="AZ37" s="14" t="s">
        <v>5</v>
      </c>
      <c r="BA37" s="77" t="s">
        <v>70</v>
      </c>
      <c r="BB37" s="78" t="s">
        <v>70</v>
      </c>
      <c r="BC37" s="14" t="s">
        <v>5</v>
      </c>
      <c r="BD37" s="69" t="s">
        <v>70</v>
      </c>
      <c r="BE37" s="78" t="s">
        <v>70</v>
      </c>
    </row>
    <row r="38" spans="1:57" ht="12.75">
      <c r="A38" s="1" t="s">
        <v>112</v>
      </c>
      <c r="B38" s="13">
        <v>9.76</v>
      </c>
      <c r="C38" s="13">
        <v>22.27</v>
      </c>
      <c r="D38" s="6">
        <v>43.82577458464302</v>
      </c>
      <c r="E38" s="14" t="s">
        <v>5</v>
      </c>
      <c r="F38" s="61" t="s">
        <v>70</v>
      </c>
      <c r="G38" s="78" t="s">
        <v>70</v>
      </c>
      <c r="H38" s="9"/>
      <c r="I38" s="63">
        <v>8.2</v>
      </c>
      <c r="J38" s="63">
        <v>22.27</v>
      </c>
      <c r="K38" s="10">
        <f>I38/J38*100</f>
        <v>36.82083520431073</v>
      </c>
      <c r="L38" s="65">
        <v>9</v>
      </c>
      <c r="M38" s="68">
        <v>15</v>
      </c>
      <c r="N38" s="8">
        <f>L38/M38*100</f>
        <v>60</v>
      </c>
      <c r="O38" s="8"/>
      <c r="P38" s="14" t="s">
        <v>5</v>
      </c>
      <c r="Q38" s="61" t="s">
        <v>70</v>
      </c>
      <c r="R38" s="78" t="s">
        <v>70</v>
      </c>
      <c r="T38" s="14" t="s">
        <v>5</v>
      </c>
      <c r="U38" s="61" t="s">
        <v>70</v>
      </c>
      <c r="V38" s="78" t="s">
        <v>70</v>
      </c>
      <c r="W38" s="70">
        <v>14</v>
      </c>
      <c r="X38" s="67">
        <v>41</v>
      </c>
      <c r="Y38" s="15">
        <f>W38/X38*100</f>
        <v>34.146341463414636</v>
      </c>
      <c r="Z38" s="15"/>
      <c r="AA38" s="14" t="s">
        <v>5</v>
      </c>
      <c r="AB38" s="61" t="s">
        <v>70</v>
      </c>
      <c r="AC38" s="78" t="s">
        <v>70</v>
      </c>
      <c r="AD38" s="71" t="s">
        <v>5</v>
      </c>
      <c r="AE38" s="69" t="s">
        <v>70</v>
      </c>
      <c r="AF38" s="78" t="s">
        <v>70</v>
      </c>
      <c r="AG38" s="10"/>
      <c r="AH38" s="63">
        <v>8.93</v>
      </c>
      <c r="AI38" s="63">
        <v>24.34</v>
      </c>
      <c r="AJ38" s="9">
        <f>AH38/AI38*100</f>
        <v>36.6885784716516</v>
      </c>
      <c r="AK38" s="70">
        <v>18</v>
      </c>
      <c r="AL38" s="68">
        <v>27</v>
      </c>
      <c r="AM38" s="9">
        <f>AK38/AL38*100</f>
        <v>66.66666666666666</v>
      </c>
      <c r="AN38" s="9"/>
      <c r="AO38" s="70">
        <v>14</v>
      </c>
      <c r="AP38" s="19">
        <v>82</v>
      </c>
      <c r="AQ38" s="10">
        <f>AO38/AP38*100</f>
        <v>17.073170731707318</v>
      </c>
      <c r="AR38" s="10"/>
      <c r="AS38" s="14" t="s">
        <v>5</v>
      </c>
      <c r="AT38" s="72" t="s">
        <v>70</v>
      </c>
      <c r="AU38" s="78" t="s">
        <v>70</v>
      </c>
      <c r="AV38" s="14" t="s">
        <v>5</v>
      </c>
      <c r="AW38" s="72" t="s">
        <v>70</v>
      </c>
      <c r="AX38" s="78" t="s">
        <v>70</v>
      </c>
      <c r="AY38" s="10"/>
      <c r="AZ38" s="14" t="s">
        <v>5</v>
      </c>
      <c r="BA38" s="77" t="s">
        <v>70</v>
      </c>
      <c r="BB38" s="78" t="s">
        <v>70</v>
      </c>
      <c r="BC38" s="14" t="s">
        <v>5</v>
      </c>
      <c r="BD38" s="69" t="s">
        <v>70</v>
      </c>
      <c r="BE38" s="78" t="s">
        <v>70</v>
      </c>
    </row>
    <row r="39" spans="1:57" ht="12.75">
      <c r="A39" s="1" t="s">
        <v>113</v>
      </c>
      <c r="B39" s="13">
        <v>7.24</v>
      </c>
      <c r="C39" s="13">
        <v>21.73</v>
      </c>
      <c r="D39" s="6">
        <v>33.31799355729406</v>
      </c>
      <c r="E39" s="14" t="s">
        <v>5</v>
      </c>
      <c r="F39" s="61" t="s">
        <v>70</v>
      </c>
      <c r="G39" s="78" t="s">
        <v>70</v>
      </c>
      <c r="H39" s="9"/>
      <c r="I39" s="63">
        <v>5.8</v>
      </c>
      <c r="J39" s="63">
        <v>21.73</v>
      </c>
      <c r="K39" s="10">
        <f>I39/J39*100</f>
        <v>26.6912103083295</v>
      </c>
      <c r="L39" s="65">
        <v>6</v>
      </c>
      <c r="M39" s="68">
        <v>21</v>
      </c>
      <c r="N39" s="8">
        <f>L39/M39*100</f>
        <v>28.57142857142857</v>
      </c>
      <c r="O39" s="8"/>
      <c r="P39" s="14" t="s">
        <v>5</v>
      </c>
      <c r="Q39" s="61" t="s">
        <v>70</v>
      </c>
      <c r="R39" s="78" t="s">
        <v>70</v>
      </c>
      <c r="T39" s="14" t="s">
        <v>5</v>
      </c>
      <c r="U39" s="61" t="s">
        <v>70</v>
      </c>
      <c r="V39" s="78" t="s">
        <v>70</v>
      </c>
      <c r="W39" s="70">
        <v>9</v>
      </c>
      <c r="X39" s="67">
        <v>28</v>
      </c>
      <c r="Y39" s="15">
        <f>W39/X39*100</f>
        <v>32.142857142857146</v>
      </c>
      <c r="Z39" s="15"/>
      <c r="AA39" s="14" t="s">
        <v>5</v>
      </c>
      <c r="AB39" s="61" t="s">
        <v>70</v>
      </c>
      <c r="AC39" s="78" t="s">
        <v>70</v>
      </c>
      <c r="AD39" s="71" t="s">
        <v>5</v>
      </c>
      <c r="AE39" s="69" t="s">
        <v>70</v>
      </c>
      <c r="AF39" s="78" t="s">
        <v>70</v>
      </c>
      <c r="AG39" s="10"/>
      <c r="AH39" s="63">
        <v>5.07</v>
      </c>
      <c r="AI39" s="63">
        <v>16.66</v>
      </c>
      <c r="AJ39" s="9">
        <f>AH39/AI39*100</f>
        <v>30.43217286914766</v>
      </c>
      <c r="AK39" s="70">
        <v>15</v>
      </c>
      <c r="AL39" s="68">
        <v>15</v>
      </c>
      <c r="AM39" s="9">
        <f>AK39/AL39*100</f>
        <v>100</v>
      </c>
      <c r="AN39" s="9"/>
      <c r="AO39" s="70">
        <v>14</v>
      </c>
      <c r="AP39" s="19">
        <v>64</v>
      </c>
      <c r="AQ39" s="10">
        <f>AO39/AP39*100</f>
        <v>21.875</v>
      </c>
      <c r="AR39" s="10"/>
      <c r="AS39" s="14" t="s">
        <v>5</v>
      </c>
      <c r="AT39" s="72" t="s">
        <v>70</v>
      </c>
      <c r="AU39" s="78" t="s">
        <v>70</v>
      </c>
      <c r="AV39" s="14" t="s">
        <v>5</v>
      </c>
      <c r="AW39" s="72" t="s">
        <v>70</v>
      </c>
      <c r="AX39" s="78" t="s">
        <v>70</v>
      </c>
      <c r="AY39" s="10"/>
      <c r="AZ39" s="14" t="s">
        <v>5</v>
      </c>
      <c r="BA39" s="77" t="s">
        <v>70</v>
      </c>
      <c r="BB39" s="78" t="s">
        <v>70</v>
      </c>
      <c r="BC39" s="14" t="s">
        <v>5</v>
      </c>
      <c r="BD39" s="69" t="s">
        <v>70</v>
      </c>
      <c r="BE39" s="78" t="s">
        <v>70</v>
      </c>
    </row>
    <row r="40" spans="1:57" ht="12.75">
      <c r="A40" s="1" t="s">
        <v>132</v>
      </c>
      <c r="B40" s="14" t="s">
        <v>5</v>
      </c>
      <c r="C40" s="61" t="s">
        <v>70</v>
      </c>
      <c r="D40" s="78" t="s">
        <v>70</v>
      </c>
      <c r="E40" s="14" t="s">
        <v>5</v>
      </c>
      <c r="F40" s="61" t="s">
        <v>70</v>
      </c>
      <c r="G40" s="78" t="s">
        <v>70</v>
      </c>
      <c r="H40" s="9"/>
      <c r="I40" s="14" t="s">
        <v>5</v>
      </c>
      <c r="J40" s="61" t="s">
        <v>70</v>
      </c>
      <c r="K40" s="78" t="s">
        <v>70</v>
      </c>
      <c r="L40" s="65">
        <v>9</v>
      </c>
      <c r="M40" s="68">
        <v>16</v>
      </c>
      <c r="N40" s="8">
        <f>L40/M40*100</f>
        <v>56.25</v>
      </c>
      <c r="O40" s="8"/>
      <c r="P40" s="14" t="s">
        <v>5</v>
      </c>
      <c r="Q40" s="61" t="s">
        <v>70</v>
      </c>
      <c r="R40" s="78" t="s">
        <v>70</v>
      </c>
      <c r="T40" s="14" t="s">
        <v>5</v>
      </c>
      <c r="U40" s="61" t="s">
        <v>70</v>
      </c>
      <c r="V40" s="78" t="s">
        <v>70</v>
      </c>
      <c r="W40" s="71" t="s">
        <v>5</v>
      </c>
      <c r="X40" s="61" t="s">
        <v>70</v>
      </c>
      <c r="Y40" s="78" t="s">
        <v>70</v>
      </c>
      <c r="Z40" s="15"/>
      <c r="AA40" s="14" t="s">
        <v>5</v>
      </c>
      <c r="AB40" s="61" t="s">
        <v>70</v>
      </c>
      <c r="AC40" s="78" t="s">
        <v>70</v>
      </c>
      <c r="AD40" s="71" t="s">
        <v>5</v>
      </c>
      <c r="AE40" s="69" t="s">
        <v>70</v>
      </c>
      <c r="AF40" s="78" t="s">
        <v>70</v>
      </c>
      <c r="AG40" s="10"/>
      <c r="AH40" s="14" t="s">
        <v>5</v>
      </c>
      <c r="AI40" s="61" t="s">
        <v>70</v>
      </c>
      <c r="AJ40" s="78" t="s">
        <v>70</v>
      </c>
      <c r="AK40" s="70">
        <v>14</v>
      </c>
      <c r="AL40" s="68">
        <v>14</v>
      </c>
      <c r="AM40" s="9">
        <f>AK40/AL40*100</f>
        <v>100</v>
      </c>
      <c r="AN40" s="9"/>
      <c r="AO40" s="71" t="s">
        <v>5</v>
      </c>
      <c r="AP40" s="69" t="s">
        <v>70</v>
      </c>
      <c r="AQ40" s="78" t="s">
        <v>70</v>
      </c>
      <c r="AR40" s="10"/>
      <c r="AS40" s="14" t="s">
        <v>5</v>
      </c>
      <c r="AT40" s="72" t="s">
        <v>70</v>
      </c>
      <c r="AU40" s="78" t="s">
        <v>70</v>
      </c>
      <c r="AV40" s="14" t="s">
        <v>5</v>
      </c>
      <c r="AW40" s="72" t="s">
        <v>70</v>
      </c>
      <c r="AX40" s="78" t="s">
        <v>70</v>
      </c>
      <c r="AY40" s="10"/>
      <c r="AZ40" s="14" t="s">
        <v>5</v>
      </c>
      <c r="BA40" s="77" t="s">
        <v>70</v>
      </c>
      <c r="BB40" s="78" t="s">
        <v>70</v>
      </c>
      <c r="BC40" s="14" t="s">
        <v>5</v>
      </c>
      <c r="BD40" s="69" t="s">
        <v>70</v>
      </c>
      <c r="BE40" s="78" t="s">
        <v>70</v>
      </c>
    </row>
    <row r="41" spans="1:57" ht="12.75">
      <c r="A41" s="1" t="s">
        <v>157</v>
      </c>
      <c r="B41" s="14" t="s">
        <v>5</v>
      </c>
      <c r="C41" s="61" t="s">
        <v>70</v>
      </c>
      <c r="D41" s="78" t="s">
        <v>70</v>
      </c>
      <c r="E41" s="14" t="s">
        <v>5</v>
      </c>
      <c r="F41" s="61" t="s">
        <v>70</v>
      </c>
      <c r="G41" s="78" t="s">
        <v>70</v>
      </c>
      <c r="H41" s="9"/>
      <c r="I41" s="14" t="s">
        <v>5</v>
      </c>
      <c r="J41" s="61" t="s">
        <v>70</v>
      </c>
      <c r="K41" s="78" t="s">
        <v>70</v>
      </c>
      <c r="L41" s="66" t="s">
        <v>5</v>
      </c>
      <c r="M41" s="69" t="s">
        <v>70</v>
      </c>
      <c r="N41" s="78" t="s">
        <v>70</v>
      </c>
      <c r="O41" s="8"/>
      <c r="P41" s="14" t="s">
        <v>5</v>
      </c>
      <c r="Q41" s="61" t="s">
        <v>70</v>
      </c>
      <c r="R41" s="78" t="s">
        <v>70</v>
      </c>
      <c r="T41" s="14" t="s">
        <v>5</v>
      </c>
      <c r="U41" s="61" t="s">
        <v>70</v>
      </c>
      <c r="V41" s="78" t="s">
        <v>70</v>
      </c>
      <c r="W41" s="71" t="s">
        <v>5</v>
      </c>
      <c r="X41" s="61" t="s">
        <v>70</v>
      </c>
      <c r="Y41" s="78" t="s">
        <v>70</v>
      </c>
      <c r="Z41" s="15"/>
      <c r="AA41" s="14" t="s">
        <v>5</v>
      </c>
      <c r="AB41" s="61" t="s">
        <v>70</v>
      </c>
      <c r="AC41" s="78" t="s">
        <v>70</v>
      </c>
      <c r="AD41" s="71" t="s">
        <v>5</v>
      </c>
      <c r="AE41" s="69" t="s">
        <v>70</v>
      </c>
      <c r="AF41" s="78" t="s">
        <v>70</v>
      </c>
      <c r="AG41" s="10"/>
      <c r="AH41" s="14" t="s">
        <v>5</v>
      </c>
      <c r="AI41" s="61" t="s">
        <v>70</v>
      </c>
      <c r="AJ41" s="78" t="s">
        <v>70</v>
      </c>
      <c r="AK41" s="71" t="s">
        <v>5</v>
      </c>
      <c r="AL41" s="69" t="s">
        <v>70</v>
      </c>
      <c r="AM41" s="78" t="s">
        <v>70</v>
      </c>
      <c r="AN41" s="9"/>
      <c r="AO41" s="71" t="s">
        <v>5</v>
      </c>
      <c r="AP41" s="69" t="s">
        <v>70</v>
      </c>
      <c r="AQ41" s="78" t="s">
        <v>70</v>
      </c>
      <c r="AR41" s="10"/>
      <c r="AS41" s="14" t="s">
        <v>5</v>
      </c>
      <c r="AT41" s="72" t="s">
        <v>70</v>
      </c>
      <c r="AU41" s="78" t="s">
        <v>70</v>
      </c>
      <c r="AV41" s="14" t="s">
        <v>5</v>
      </c>
      <c r="AW41" s="72" t="s">
        <v>70</v>
      </c>
      <c r="AX41" s="78" t="s">
        <v>70</v>
      </c>
      <c r="AY41" s="10"/>
      <c r="AZ41" s="14" t="s">
        <v>5</v>
      </c>
      <c r="BA41" s="77" t="s">
        <v>70</v>
      </c>
      <c r="BB41" s="78" t="s">
        <v>70</v>
      </c>
      <c r="BC41" s="14" t="s">
        <v>5</v>
      </c>
      <c r="BD41" s="69" t="s">
        <v>70</v>
      </c>
      <c r="BE41" s="78" t="s">
        <v>70</v>
      </c>
    </row>
    <row r="42" spans="1:57" ht="12.75">
      <c r="A42" s="1" t="s">
        <v>173</v>
      </c>
      <c r="B42" s="14" t="s">
        <v>5</v>
      </c>
      <c r="C42" s="61" t="s">
        <v>70</v>
      </c>
      <c r="D42" s="78" t="s">
        <v>70</v>
      </c>
      <c r="E42" s="14" t="s">
        <v>5</v>
      </c>
      <c r="F42" s="61" t="s">
        <v>70</v>
      </c>
      <c r="G42" s="78" t="s">
        <v>70</v>
      </c>
      <c r="H42" s="9"/>
      <c r="I42" s="14" t="s">
        <v>5</v>
      </c>
      <c r="J42" s="61" t="s">
        <v>70</v>
      </c>
      <c r="K42" s="78" t="s">
        <v>70</v>
      </c>
      <c r="L42" s="66" t="s">
        <v>5</v>
      </c>
      <c r="M42" s="69" t="s">
        <v>70</v>
      </c>
      <c r="N42" s="78" t="s">
        <v>70</v>
      </c>
      <c r="O42" s="8"/>
      <c r="P42" s="14" t="s">
        <v>5</v>
      </c>
      <c r="Q42" s="61" t="s">
        <v>70</v>
      </c>
      <c r="R42" s="78" t="s">
        <v>70</v>
      </c>
      <c r="T42" s="14" t="s">
        <v>5</v>
      </c>
      <c r="U42" s="61" t="s">
        <v>70</v>
      </c>
      <c r="V42" s="78" t="s">
        <v>70</v>
      </c>
      <c r="W42" s="71" t="s">
        <v>5</v>
      </c>
      <c r="X42" s="61" t="s">
        <v>70</v>
      </c>
      <c r="Y42" s="78" t="s">
        <v>70</v>
      </c>
      <c r="Z42" s="15"/>
      <c r="AA42" s="14" t="s">
        <v>5</v>
      </c>
      <c r="AB42" s="61" t="s">
        <v>70</v>
      </c>
      <c r="AC42" s="78" t="s">
        <v>70</v>
      </c>
      <c r="AD42" s="71" t="s">
        <v>5</v>
      </c>
      <c r="AE42" s="69" t="s">
        <v>70</v>
      </c>
      <c r="AF42" s="78" t="s">
        <v>70</v>
      </c>
      <c r="AG42" s="10"/>
      <c r="AH42" s="14" t="s">
        <v>5</v>
      </c>
      <c r="AI42" s="61" t="s">
        <v>70</v>
      </c>
      <c r="AJ42" s="78" t="s">
        <v>70</v>
      </c>
      <c r="AK42" s="71" t="s">
        <v>5</v>
      </c>
      <c r="AL42" s="69" t="s">
        <v>70</v>
      </c>
      <c r="AM42" s="78" t="s">
        <v>70</v>
      </c>
      <c r="AN42" s="9"/>
      <c r="AO42" s="71" t="s">
        <v>5</v>
      </c>
      <c r="AP42" s="69" t="s">
        <v>70</v>
      </c>
      <c r="AQ42" s="78" t="s">
        <v>70</v>
      </c>
      <c r="AR42" s="10"/>
      <c r="AS42" s="14" t="s">
        <v>5</v>
      </c>
      <c r="AT42" s="72" t="s">
        <v>70</v>
      </c>
      <c r="AU42" s="78" t="s">
        <v>70</v>
      </c>
      <c r="AV42" s="14" t="s">
        <v>5</v>
      </c>
      <c r="AW42" s="72" t="s">
        <v>70</v>
      </c>
      <c r="AX42" s="78" t="s">
        <v>70</v>
      </c>
      <c r="AY42" s="10"/>
      <c r="AZ42" s="14" t="s">
        <v>5</v>
      </c>
      <c r="BA42" s="77" t="s">
        <v>70</v>
      </c>
      <c r="BB42" s="78" t="s">
        <v>70</v>
      </c>
      <c r="BC42" s="14" t="s">
        <v>5</v>
      </c>
      <c r="BD42" s="69" t="s">
        <v>70</v>
      </c>
      <c r="BE42" s="78" t="s">
        <v>70</v>
      </c>
    </row>
    <row r="43" spans="1:57" ht="12.75">
      <c r="A43" s="1" t="s">
        <v>162</v>
      </c>
      <c r="B43" s="14" t="s">
        <v>5</v>
      </c>
      <c r="C43" s="61" t="s">
        <v>70</v>
      </c>
      <c r="D43" s="78" t="s">
        <v>70</v>
      </c>
      <c r="E43" s="14" t="s">
        <v>5</v>
      </c>
      <c r="F43" s="61" t="s">
        <v>70</v>
      </c>
      <c r="G43" s="78" t="s">
        <v>70</v>
      </c>
      <c r="H43" s="9"/>
      <c r="I43" s="14" t="s">
        <v>5</v>
      </c>
      <c r="J43" s="61" t="s">
        <v>70</v>
      </c>
      <c r="K43" s="78" t="s">
        <v>70</v>
      </c>
      <c r="L43" s="65">
        <v>6</v>
      </c>
      <c r="M43" s="68">
        <v>9</v>
      </c>
      <c r="N43" s="8">
        <f>L43/M43*100</f>
        <v>66.66666666666666</v>
      </c>
      <c r="O43" s="8"/>
      <c r="P43" s="14" t="s">
        <v>5</v>
      </c>
      <c r="Q43" s="61" t="s">
        <v>70</v>
      </c>
      <c r="R43" s="78" t="s">
        <v>70</v>
      </c>
      <c r="T43" s="14" t="s">
        <v>5</v>
      </c>
      <c r="U43" s="61" t="s">
        <v>70</v>
      </c>
      <c r="V43" s="78" t="s">
        <v>70</v>
      </c>
      <c r="W43" s="71" t="s">
        <v>5</v>
      </c>
      <c r="X43" s="61" t="s">
        <v>70</v>
      </c>
      <c r="Y43" s="78" t="s">
        <v>70</v>
      </c>
      <c r="Z43" s="15"/>
      <c r="AA43" s="14" t="s">
        <v>5</v>
      </c>
      <c r="AB43" s="61" t="s">
        <v>70</v>
      </c>
      <c r="AC43" s="78" t="s">
        <v>70</v>
      </c>
      <c r="AD43" s="71" t="s">
        <v>5</v>
      </c>
      <c r="AE43" s="69" t="s">
        <v>70</v>
      </c>
      <c r="AF43" s="78" t="s">
        <v>70</v>
      </c>
      <c r="AG43" s="10"/>
      <c r="AH43" s="14" t="s">
        <v>5</v>
      </c>
      <c r="AI43" s="61" t="s">
        <v>70</v>
      </c>
      <c r="AJ43" s="78" t="s">
        <v>70</v>
      </c>
      <c r="AK43" s="70">
        <v>6</v>
      </c>
      <c r="AL43" s="68">
        <v>6</v>
      </c>
      <c r="AM43" s="9">
        <f>AK43/AL43*100</f>
        <v>100</v>
      </c>
      <c r="AN43" s="9"/>
      <c r="AO43" s="70">
        <v>7</v>
      </c>
      <c r="AP43" s="19">
        <v>46</v>
      </c>
      <c r="AQ43" s="10">
        <f>AO43/AP43*100</f>
        <v>15.217391304347828</v>
      </c>
      <c r="AR43" s="10"/>
      <c r="AS43" s="14" t="s">
        <v>5</v>
      </c>
      <c r="AT43" s="72" t="s">
        <v>70</v>
      </c>
      <c r="AU43" s="78" t="s">
        <v>70</v>
      </c>
      <c r="AV43" s="14" t="s">
        <v>5</v>
      </c>
      <c r="AW43" s="72" t="s">
        <v>70</v>
      </c>
      <c r="AX43" s="78" t="s">
        <v>70</v>
      </c>
      <c r="AY43" s="10"/>
      <c r="AZ43" s="14" t="s">
        <v>5</v>
      </c>
      <c r="BA43" s="77" t="s">
        <v>70</v>
      </c>
      <c r="BB43" s="78" t="s">
        <v>70</v>
      </c>
      <c r="BC43" s="14" t="s">
        <v>5</v>
      </c>
      <c r="BD43" s="69" t="s">
        <v>70</v>
      </c>
      <c r="BE43" s="78" t="s">
        <v>70</v>
      </c>
    </row>
    <row r="44" spans="1:57" ht="12.75">
      <c r="A44" s="1" t="s">
        <v>174</v>
      </c>
      <c r="B44" s="14" t="s">
        <v>5</v>
      </c>
      <c r="C44" s="61" t="s">
        <v>70</v>
      </c>
      <c r="D44" s="78" t="s">
        <v>70</v>
      </c>
      <c r="E44" s="14" t="s">
        <v>5</v>
      </c>
      <c r="F44" s="61" t="s">
        <v>70</v>
      </c>
      <c r="G44" s="78" t="s">
        <v>70</v>
      </c>
      <c r="H44" s="9"/>
      <c r="I44" s="14" t="s">
        <v>5</v>
      </c>
      <c r="J44" s="61" t="s">
        <v>70</v>
      </c>
      <c r="K44" s="78" t="s">
        <v>70</v>
      </c>
      <c r="L44" s="66" t="s">
        <v>5</v>
      </c>
      <c r="M44" s="69" t="s">
        <v>70</v>
      </c>
      <c r="N44" s="78" t="s">
        <v>70</v>
      </c>
      <c r="O44" s="8"/>
      <c r="P44" s="14" t="s">
        <v>5</v>
      </c>
      <c r="Q44" s="61" t="s">
        <v>70</v>
      </c>
      <c r="R44" s="78" t="s">
        <v>70</v>
      </c>
      <c r="T44" s="14" t="s">
        <v>5</v>
      </c>
      <c r="U44" s="61" t="s">
        <v>70</v>
      </c>
      <c r="V44" s="78" t="s">
        <v>70</v>
      </c>
      <c r="W44" s="71" t="s">
        <v>5</v>
      </c>
      <c r="X44" s="61" t="s">
        <v>70</v>
      </c>
      <c r="Y44" s="78" t="s">
        <v>70</v>
      </c>
      <c r="Z44" s="15"/>
      <c r="AA44" s="14" t="s">
        <v>5</v>
      </c>
      <c r="AB44" s="61" t="s">
        <v>70</v>
      </c>
      <c r="AC44" s="78" t="s">
        <v>70</v>
      </c>
      <c r="AD44" s="71" t="s">
        <v>5</v>
      </c>
      <c r="AE44" s="69" t="s">
        <v>70</v>
      </c>
      <c r="AF44" s="78" t="s">
        <v>70</v>
      </c>
      <c r="AG44" s="10"/>
      <c r="AH44" s="14" t="s">
        <v>5</v>
      </c>
      <c r="AI44" s="61" t="s">
        <v>70</v>
      </c>
      <c r="AJ44" s="78" t="s">
        <v>70</v>
      </c>
      <c r="AK44" s="71" t="s">
        <v>5</v>
      </c>
      <c r="AL44" s="69" t="s">
        <v>70</v>
      </c>
      <c r="AM44" s="78" t="s">
        <v>70</v>
      </c>
      <c r="AN44" s="9"/>
      <c r="AO44" s="71" t="s">
        <v>5</v>
      </c>
      <c r="AP44" s="69" t="s">
        <v>70</v>
      </c>
      <c r="AQ44" s="78" t="s">
        <v>70</v>
      </c>
      <c r="AR44" s="10"/>
      <c r="AS44" s="14" t="s">
        <v>5</v>
      </c>
      <c r="AT44" s="72" t="s">
        <v>70</v>
      </c>
      <c r="AU44" s="78" t="s">
        <v>70</v>
      </c>
      <c r="AV44" s="14" t="s">
        <v>5</v>
      </c>
      <c r="AW44" s="72" t="s">
        <v>70</v>
      </c>
      <c r="AX44" s="78" t="s">
        <v>70</v>
      </c>
      <c r="AY44" s="10"/>
      <c r="AZ44" s="14" t="s">
        <v>5</v>
      </c>
      <c r="BA44" s="77" t="s">
        <v>70</v>
      </c>
      <c r="BB44" s="78" t="s">
        <v>70</v>
      </c>
      <c r="BC44" s="14" t="s">
        <v>5</v>
      </c>
      <c r="BD44" s="69" t="s">
        <v>70</v>
      </c>
      <c r="BE44" s="78" t="s">
        <v>70</v>
      </c>
    </row>
    <row r="45" spans="1:57" ht="12.75">
      <c r="A45" s="1" t="s">
        <v>130</v>
      </c>
      <c r="B45" s="13">
        <v>7</v>
      </c>
      <c r="C45" s="13">
        <v>29</v>
      </c>
      <c r="D45" s="6">
        <v>24.137931034482758</v>
      </c>
      <c r="E45" s="14" t="s">
        <v>5</v>
      </c>
      <c r="F45" s="61" t="s">
        <v>70</v>
      </c>
      <c r="G45" s="78" t="s">
        <v>70</v>
      </c>
      <c r="H45" s="9"/>
      <c r="I45" s="63">
        <v>7</v>
      </c>
      <c r="J45" s="63">
        <v>29</v>
      </c>
      <c r="K45" s="10">
        <f>I45/J45*100</f>
        <v>24.137931034482758</v>
      </c>
      <c r="L45" s="66" t="s">
        <v>5</v>
      </c>
      <c r="M45" s="69" t="s">
        <v>70</v>
      </c>
      <c r="N45" s="78" t="s">
        <v>70</v>
      </c>
      <c r="O45" s="8"/>
      <c r="P45" s="14" t="s">
        <v>5</v>
      </c>
      <c r="Q45" s="61" t="s">
        <v>70</v>
      </c>
      <c r="R45" s="78" t="s">
        <v>70</v>
      </c>
      <c r="T45" s="63">
        <v>14</v>
      </c>
      <c r="U45" s="63">
        <v>31</v>
      </c>
      <c r="V45" s="9">
        <f>T45/U45*100</f>
        <v>45.16129032258064</v>
      </c>
      <c r="W45" s="71" t="s">
        <v>5</v>
      </c>
      <c r="X45" s="61" t="s">
        <v>70</v>
      </c>
      <c r="Y45" s="78" t="s">
        <v>70</v>
      </c>
      <c r="Z45" s="15"/>
      <c r="AA45" s="63">
        <v>6</v>
      </c>
      <c r="AB45" s="63">
        <v>16</v>
      </c>
      <c r="AC45" s="10">
        <f>AA45/AB45*100</f>
        <v>37.5</v>
      </c>
      <c r="AD45" s="70">
        <v>6</v>
      </c>
      <c r="AE45" s="68">
        <v>21</v>
      </c>
      <c r="AF45" s="10">
        <f aca="true" t="shared" si="11" ref="AF45:AF51">AD45/AE45*100</f>
        <v>28.57142857142857</v>
      </c>
      <c r="AG45" s="10"/>
      <c r="AH45" s="63">
        <v>6</v>
      </c>
      <c r="AI45" s="63">
        <v>16</v>
      </c>
      <c r="AJ45" s="9">
        <f>AH45/AI45*100</f>
        <v>37.5</v>
      </c>
      <c r="AK45" s="70">
        <v>13</v>
      </c>
      <c r="AL45" s="68">
        <v>17</v>
      </c>
      <c r="AM45" s="9">
        <f>AK45/AL45*100</f>
        <v>76.47058823529412</v>
      </c>
      <c r="AN45" s="9"/>
      <c r="AO45" s="70">
        <v>12</v>
      </c>
      <c r="AP45" s="19">
        <v>86</v>
      </c>
      <c r="AQ45" s="10">
        <f>AO45/AP45*100</f>
        <v>13.953488372093023</v>
      </c>
      <c r="AR45" s="10"/>
      <c r="AS45" s="14" t="s">
        <v>5</v>
      </c>
      <c r="AT45" s="72" t="s">
        <v>70</v>
      </c>
      <c r="AU45" s="78" t="s">
        <v>70</v>
      </c>
      <c r="AV45" s="14" t="s">
        <v>5</v>
      </c>
      <c r="AW45" s="72" t="s">
        <v>70</v>
      </c>
      <c r="AX45" s="78" t="s">
        <v>70</v>
      </c>
      <c r="AY45" s="10"/>
      <c r="AZ45" s="14" t="s">
        <v>5</v>
      </c>
      <c r="BA45" s="77" t="s">
        <v>70</v>
      </c>
      <c r="BB45" s="78" t="s">
        <v>70</v>
      </c>
      <c r="BC45" s="74">
        <v>6</v>
      </c>
      <c r="BD45" s="68">
        <v>24</v>
      </c>
      <c r="BE45" s="10">
        <f>BC45/BD45*100</f>
        <v>25</v>
      </c>
    </row>
    <row r="46" spans="1:57" ht="12.75">
      <c r="A46" s="1" t="s">
        <v>175</v>
      </c>
      <c r="B46" s="14" t="s">
        <v>5</v>
      </c>
      <c r="C46" s="61" t="s">
        <v>70</v>
      </c>
      <c r="D46" s="78" t="s">
        <v>70</v>
      </c>
      <c r="E46" s="14" t="s">
        <v>5</v>
      </c>
      <c r="F46" s="61" t="s">
        <v>70</v>
      </c>
      <c r="G46" s="78" t="s">
        <v>70</v>
      </c>
      <c r="H46" s="9"/>
      <c r="I46" s="14" t="s">
        <v>5</v>
      </c>
      <c r="J46" s="61" t="s">
        <v>70</v>
      </c>
      <c r="K46" s="78" t="s">
        <v>70</v>
      </c>
      <c r="L46" s="66" t="s">
        <v>5</v>
      </c>
      <c r="M46" s="69" t="s">
        <v>70</v>
      </c>
      <c r="N46" s="78" t="s">
        <v>70</v>
      </c>
      <c r="O46" s="8"/>
      <c r="P46" s="14" t="s">
        <v>5</v>
      </c>
      <c r="Q46" s="61" t="s">
        <v>70</v>
      </c>
      <c r="R46" s="78" t="s">
        <v>70</v>
      </c>
      <c r="T46" s="63">
        <v>5</v>
      </c>
      <c r="U46" s="63">
        <v>13</v>
      </c>
      <c r="V46" s="9">
        <f>T46/U46*100</f>
        <v>38.46153846153847</v>
      </c>
      <c r="W46" s="71" t="s">
        <v>5</v>
      </c>
      <c r="X46" s="61" t="s">
        <v>70</v>
      </c>
      <c r="Y46" s="78" t="s">
        <v>70</v>
      </c>
      <c r="Z46" s="15"/>
      <c r="AA46" s="14" t="s">
        <v>5</v>
      </c>
      <c r="AB46" s="61" t="s">
        <v>70</v>
      </c>
      <c r="AC46" s="78" t="s">
        <v>70</v>
      </c>
      <c r="AD46" s="70">
        <v>6</v>
      </c>
      <c r="AE46" s="68">
        <v>15</v>
      </c>
      <c r="AF46" s="10">
        <f t="shared" si="11"/>
        <v>40</v>
      </c>
      <c r="AG46" s="10"/>
      <c r="AH46" s="14" t="s">
        <v>5</v>
      </c>
      <c r="AI46" s="61" t="s">
        <v>70</v>
      </c>
      <c r="AJ46" s="78" t="s">
        <v>70</v>
      </c>
      <c r="AK46" s="71" t="s">
        <v>5</v>
      </c>
      <c r="AL46" s="69" t="s">
        <v>70</v>
      </c>
      <c r="AM46" s="78" t="s">
        <v>70</v>
      </c>
      <c r="AN46" s="9"/>
      <c r="AO46" s="70">
        <v>6</v>
      </c>
      <c r="AP46" s="19">
        <v>63</v>
      </c>
      <c r="AQ46" s="10">
        <f>AO46/AP46*100</f>
        <v>9.523809523809524</v>
      </c>
      <c r="AR46" s="10"/>
      <c r="AS46" s="14" t="s">
        <v>5</v>
      </c>
      <c r="AT46" s="72" t="s">
        <v>70</v>
      </c>
      <c r="AU46" s="78" t="s">
        <v>70</v>
      </c>
      <c r="AV46" s="14" t="s">
        <v>5</v>
      </c>
      <c r="AW46" s="72" t="s">
        <v>70</v>
      </c>
      <c r="AX46" s="78" t="s">
        <v>70</v>
      </c>
      <c r="AY46" s="10"/>
      <c r="AZ46" s="14" t="s">
        <v>5</v>
      </c>
      <c r="BA46" s="77" t="s">
        <v>70</v>
      </c>
      <c r="BB46" s="78" t="s">
        <v>70</v>
      </c>
      <c r="BC46" s="14" t="s">
        <v>5</v>
      </c>
      <c r="BD46" s="69" t="s">
        <v>70</v>
      </c>
      <c r="BE46" s="78" t="s">
        <v>70</v>
      </c>
    </row>
    <row r="47" spans="1:57" ht="12.75">
      <c r="A47" s="1" t="s">
        <v>151</v>
      </c>
      <c r="B47" s="13">
        <v>7</v>
      </c>
      <c r="C47" s="13">
        <v>22</v>
      </c>
      <c r="D47" s="6">
        <v>31.818181818181817</v>
      </c>
      <c r="E47" s="12">
        <v>7</v>
      </c>
      <c r="F47" s="68">
        <v>20</v>
      </c>
      <c r="G47" s="6">
        <v>35</v>
      </c>
      <c r="H47" s="9"/>
      <c r="I47" s="63">
        <v>7</v>
      </c>
      <c r="J47" s="63">
        <v>22</v>
      </c>
      <c r="K47" s="10">
        <f>I47/J47*100</f>
        <v>31.818181818181817</v>
      </c>
      <c r="L47" s="65">
        <v>11</v>
      </c>
      <c r="M47" s="68">
        <v>20</v>
      </c>
      <c r="N47" s="8">
        <f>L47/M47*100</f>
        <v>55.00000000000001</v>
      </c>
      <c r="O47" s="8"/>
      <c r="P47" s="14" t="s">
        <v>5</v>
      </c>
      <c r="Q47" s="61" t="s">
        <v>70</v>
      </c>
      <c r="R47" s="78" t="s">
        <v>70</v>
      </c>
      <c r="T47" s="63">
        <v>6</v>
      </c>
      <c r="U47" s="63">
        <v>22</v>
      </c>
      <c r="V47" s="9">
        <f>T47/U47*100</f>
        <v>27.27272727272727</v>
      </c>
      <c r="W47" s="71" t="s">
        <v>5</v>
      </c>
      <c r="X47" s="61" t="s">
        <v>70</v>
      </c>
      <c r="Y47" s="78" t="s">
        <v>70</v>
      </c>
      <c r="Z47" s="15"/>
      <c r="AA47" s="63">
        <v>9</v>
      </c>
      <c r="AB47" s="63">
        <v>18</v>
      </c>
      <c r="AC47" s="10">
        <f>AA47/AB47*100</f>
        <v>50</v>
      </c>
      <c r="AD47" s="70">
        <v>8</v>
      </c>
      <c r="AE47" s="68">
        <v>17</v>
      </c>
      <c r="AF47" s="10">
        <f t="shared" si="11"/>
        <v>47.05882352941176</v>
      </c>
      <c r="AG47" s="10"/>
      <c r="AH47" s="63">
        <v>5</v>
      </c>
      <c r="AI47" s="63">
        <v>8</v>
      </c>
      <c r="AJ47" s="9">
        <f>AH47/AI47*100</f>
        <v>62.5</v>
      </c>
      <c r="AK47" s="70">
        <v>9</v>
      </c>
      <c r="AL47" s="68">
        <v>20</v>
      </c>
      <c r="AM47" s="9">
        <f aca="true" t="shared" si="12" ref="AM47:AM57">AK47/AL47*100</f>
        <v>45</v>
      </c>
      <c r="AN47" s="9"/>
      <c r="AO47" s="71" t="s">
        <v>5</v>
      </c>
      <c r="AP47" s="69" t="s">
        <v>70</v>
      </c>
      <c r="AQ47" s="78" t="s">
        <v>70</v>
      </c>
      <c r="AR47" s="10"/>
      <c r="AS47" s="14" t="s">
        <v>5</v>
      </c>
      <c r="AT47" s="72" t="s">
        <v>70</v>
      </c>
      <c r="AU47" s="78" t="s">
        <v>70</v>
      </c>
      <c r="AV47" s="14" t="s">
        <v>5</v>
      </c>
      <c r="AW47" s="72" t="s">
        <v>70</v>
      </c>
      <c r="AX47" s="78" t="s">
        <v>70</v>
      </c>
      <c r="AY47" s="10"/>
      <c r="AZ47" s="74">
        <v>7</v>
      </c>
      <c r="BA47" s="74">
        <v>81</v>
      </c>
      <c r="BB47" s="10">
        <f>AZ47/BA47*100</f>
        <v>8.641975308641975</v>
      </c>
      <c r="BC47" s="14" t="s">
        <v>5</v>
      </c>
      <c r="BD47" s="69" t="s">
        <v>70</v>
      </c>
      <c r="BE47" s="78" t="s">
        <v>70</v>
      </c>
    </row>
    <row r="48" spans="1:57" ht="12.75">
      <c r="A48" s="1" t="s">
        <v>152</v>
      </c>
      <c r="B48" s="14" t="s">
        <v>5</v>
      </c>
      <c r="C48" s="61" t="s">
        <v>70</v>
      </c>
      <c r="D48" s="78" t="s">
        <v>70</v>
      </c>
      <c r="E48" s="12">
        <v>9</v>
      </c>
      <c r="F48" s="68">
        <v>23</v>
      </c>
      <c r="G48" s="6">
        <v>39.130434782608695</v>
      </c>
      <c r="H48" s="9"/>
      <c r="I48" s="63">
        <v>6</v>
      </c>
      <c r="J48" s="63">
        <v>19</v>
      </c>
      <c r="K48" s="10">
        <f>I48/J48*100</f>
        <v>31.57894736842105</v>
      </c>
      <c r="L48" s="65">
        <v>10</v>
      </c>
      <c r="M48" s="68">
        <v>23</v>
      </c>
      <c r="N48" s="8">
        <f>L48/M48*100</f>
        <v>43.47826086956522</v>
      </c>
      <c r="O48" s="8"/>
      <c r="P48" s="14" t="s">
        <v>5</v>
      </c>
      <c r="Q48" s="61" t="s">
        <v>70</v>
      </c>
      <c r="R48" s="78" t="s">
        <v>70</v>
      </c>
      <c r="T48" s="14" t="s">
        <v>5</v>
      </c>
      <c r="U48" s="61" t="s">
        <v>70</v>
      </c>
      <c r="V48" s="78" t="s">
        <v>70</v>
      </c>
      <c r="W48" s="71" t="s">
        <v>5</v>
      </c>
      <c r="X48" s="61" t="s">
        <v>70</v>
      </c>
      <c r="Y48" s="78" t="s">
        <v>70</v>
      </c>
      <c r="Z48" s="15"/>
      <c r="AA48" s="63">
        <v>10</v>
      </c>
      <c r="AB48" s="63">
        <v>13</v>
      </c>
      <c r="AC48" s="10">
        <f>AA48/AB48*100</f>
        <v>76.92307692307693</v>
      </c>
      <c r="AD48" s="70">
        <v>8</v>
      </c>
      <c r="AE48" s="68">
        <v>11</v>
      </c>
      <c r="AF48" s="10">
        <f t="shared" si="11"/>
        <v>72.72727272727273</v>
      </c>
      <c r="AG48" s="10"/>
      <c r="AH48" s="14" t="s">
        <v>5</v>
      </c>
      <c r="AI48" s="61" t="s">
        <v>70</v>
      </c>
      <c r="AJ48" s="78" t="s">
        <v>70</v>
      </c>
      <c r="AK48" s="70">
        <v>12</v>
      </c>
      <c r="AL48" s="68">
        <v>16</v>
      </c>
      <c r="AM48" s="9">
        <f t="shared" si="12"/>
        <v>75</v>
      </c>
      <c r="AN48" s="9"/>
      <c r="AO48" s="71" t="s">
        <v>5</v>
      </c>
      <c r="AP48" s="69" t="s">
        <v>70</v>
      </c>
      <c r="AQ48" s="78" t="s">
        <v>70</v>
      </c>
      <c r="AR48" s="10"/>
      <c r="AS48" s="14" t="s">
        <v>5</v>
      </c>
      <c r="AT48" s="72" t="s">
        <v>70</v>
      </c>
      <c r="AU48" s="78" t="s">
        <v>70</v>
      </c>
      <c r="AV48" s="14" t="s">
        <v>5</v>
      </c>
      <c r="AW48" s="72" t="s">
        <v>70</v>
      </c>
      <c r="AX48" s="78" t="s">
        <v>70</v>
      </c>
      <c r="AY48" s="10"/>
      <c r="AZ48" s="74">
        <v>7</v>
      </c>
      <c r="BA48" s="74">
        <v>66</v>
      </c>
      <c r="BB48" s="10">
        <f>AZ48/BA48*100</f>
        <v>10.606060606060606</v>
      </c>
      <c r="BC48" s="74">
        <v>6</v>
      </c>
      <c r="BD48" s="68">
        <v>18</v>
      </c>
      <c r="BE48" s="10">
        <f>BC48/BD48*100</f>
        <v>33.33333333333333</v>
      </c>
    </row>
    <row r="49" spans="1:57" ht="12.75">
      <c r="A49" s="1" t="s">
        <v>131</v>
      </c>
      <c r="B49" s="14" t="s">
        <v>5</v>
      </c>
      <c r="C49" s="61" t="s">
        <v>70</v>
      </c>
      <c r="D49" s="78" t="s">
        <v>70</v>
      </c>
      <c r="E49" s="14" t="s">
        <v>5</v>
      </c>
      <c r="F49" s="61" t="s">
        <v>70</v>
      </c>
      <c r="G49" s="78" t="s">
        <v>70</v>
      </c>
      <c r="H49" s="9"/>
      <c r="I49" s="14" t="s">
        <v>5</v>
      </c>
      <c r="J49" s="61" t="s">
        <v>70</v>
      </c>
      <c r="K49" s="78" t="s">
        <v>70</v>
      </c>
      <c r="L49" s="65">
        <v>6</v>
      </c>
      <c r="M49" s="68">
        <v>21</v>
      </c>
      <c r="N49" s="8">
        <f>L49/M49*100</f>
        <v>28.57142857142857</v>
      </c>
      <c r="O49" s="8"/>
      <c r="P49" s="14" t="s">
        <v>5</v>
      </c>
      <c r="Q49" s="61" t="s">
        <v>70</v>
      </c>
      <c r="R49" s="78" t="s">
        <v>70</v>
      </c>
      <c r="T49" s="63">
        <v>6</v>
      </c>
      <c r="U49" s="63">
        <v>18</v>
      </c>
      <c r="V49" s="9">
        <f>T49/U49*100</f>
        <v>33.33333333333333</v>
      </c>
      <c r="W49" s="71" t="s">
        <v>5</v>
      </c>
      <c r="X49" s="61" t="s">
        <v>70</v>
      </c>
      <c r="Y49" s="78" t="s">
        <v>70</v>
      </c>
      <c r="Z49" s="15"/>
      <c r="AA49" s="14" t="s">
        <v>5</v>
      </c>
      <c r="AB49" s="61" t="s">
        <v>70</v>
      </c>
      <c r="AC49" s="78" t="s">
        <v>70</v>
      </c>
      <c r="AD49" s="70">
        <v>7</v>
      </c>
      <c r="AE49" s="68">
        <v>31</v>
      </c>
      <c r="AF49" s="10">
        <f t="shared" si="11"/>
        <v>22.58064516129032</v>
      </c>
      <c r="AG49" s="10"/>
      <c r="AH49" s="63">
        <v>6</v>
      </c>
      <c r="AI49" s="63">
        <v>10</v>
      </c>
      <c r="AJ49" s="9">
        <f>AH49/AI49*100</f>
        <v>60</v>
      </c>
      <c r="AK49" s="70">
        <v>19</v>
      </c>
      <c r="AL49" s="68">
        <v>19</v>
      </c>
      <c r="AM49" s="9">
        <f t="shared" si="12"/>
        <v>100</v>
      </c>
      <c r="AN49" s="9"/>
      <c r="AO49" s="70">
        <v>9</v>
      </c>
      <c r="AP49" s="19">
        <v>62</v>
      </c>
      <c r="AQ49" s="10">
        <f aca="true" t="shared" si="13" ref="AQ49:AQ66">AO49/AP49*100</f>
        <v>14.516129032258066</v>
      </c>
      <c r="AR49" s="10"/>
      <c r="AS49" s="14" t="s">
        <v>5</v>
      </c>
      <c r="AT49" s="72" t="s">
        <v>70</v>
      </c>
      <c r="AU49" s="78" t="s">
        <v>70</v>
      </c>
      <c r="AV49" s="14" t="s">
        <v>5</v>
      </c>
      <c r="AW49" s="72" t="s">
        <v>70</v>
      </c>
      <c r="AX49" s="78" t="s">
        <v>70</v>
      </c>
      <c r="AY49" s="10"/>
      <c r="AZ49" s="14" t="s">
        <v>5</v>
      </c>
      <c r="BA49" s="77" t="s">
        <v>70</v>
      </c>
      <c r="BB49" s="78" t="s">
        <v>70</v>
      </c>
      <c r="BC49" s="14" t="s">
        <v>5</v>
      </c>
      <c r="BD49" s="69" t="s">
        <v>70</v>
      </c>
      <c r="BE49" s="78" t="s">
        <v>70</v>
      </c>
    </row>
    <row r="50" spans="1:57" ht="12.75">
      <c r="A50" s="1" t="s">
        <v>114</v>
      </c>
      <c r="B50" s="13">
        <v>23.02</v>
      </c>
      <c r="C50" s="13">
        <v>76.6</v>
      </c>
      <c r="D50" s="6">
        <v>30.052219321148826</v>
      </c>
      <c r="E50" s="12">
        <v>25</v>
      </c>
      <c r="F50" s="68">
        <v>79</v>
      </c>
      <c r="G50" s="6">
        <v>31.645569620253166</v>
      </c>
      <c r="H50" s="9"/>
      <c r="I50" s="63">
        <v>27.63</v>
      </c>
      <c r="J50" s="63">
        <v>76.6</v>
      </c>
      <c r="K50" s="10">
        <f>I50/J50*100</f>
        <v>36.070496083550914</v>
      </c>
      <c r="L50" s="65">
        <v>28</v>
      </c>
      <c r="M50" s="68">
        <v>79</v>
      </c>
      <c r="N50" s="8">
        <f>L50/M50*100</f>
        <v>35.44303797468354</v>
      </c>
      <c r="O50" s="8"/>
      <c r="P50" s="14" t="s">
        <v>5</v>
      </c>
      <c r="Q50" s="61" t="s">
        <v>70</v>
      </c>
      <c r="R50" s="78" t="s">
        <v>70</v>
      </c>
      <c r="T50" s="63">
        <v>14.65</v>
      </c>
      <c r="U50" s="63">
        <v>63.21</v>
      </c>
      <c r="V50" s="9">
        <f>T50/U50*100</f>
        <v>23.176712545483312</v>
      </c>
      <c r="W50" s="70">
        <v>19</v>
      </c>
      <c r="X50" s="67">
        <v>65</v>
      </c>
      <c r="Y50" s="15">
        <f>W50/X50*100</f>
        <v>29.230769230769234</v>
      </c>
      <c r="Z50" s="15"/>
      <c r="AA50" s="63">
        <v>7.95</v>
      </c>
      <c r="AB50" s="63">
        <v>47.72</v>
      </c>
      <c r="AC50" s="10">
        <f>AA50/AB50*100</f>
        <v>16.65968147527242</v>
      </c>
      <c r="AD50" s="70">
        <v>7</v>
      </c>
      <c r="AE50" s="68">
        <v>48</v>
      </c>
      <c r="AF50" s="10">
        <f t="shared" si="11"/>
        <v>14.583333333333334</v>
      </c>
      <c r="AG50" s="10"/>
      <c r="AH50" s="63">
        <v>21.35</v>
      </c>
      <c r="AI50" s="63">
        <v>52.32</v>
      </c>
      <c r="AJ50" s="9">
        <f>AH50/AI50*100</f>
        <v>40.8065749235474</v>
      </c>
      <c r="AK50" s="70">
        <v>26</v>
      </c>
      <c r="AL50" s="68">
        <v>65</v>
      </c>
      <c r="AM50" s="9">
        <f t="shared" si="12"/>
        <v>40</v>
      </c>
      <c r="AN50" s="9"/>
      <c r="AO50" s="70">
        <v>26</v>
      </c>
      <c r="AP50" s="19">
        <v>274</v>
      </c>
      <c r="AQ50" s="10">
        <f t="shared" si="13"/>
        <v>9.48905109489051</v>
      </c>
      <c r="AR50" s="10"/>
      <c r="AS50" s="14" t="s">
        <v>5</v>
      </c>
      <c r="AT50" s="72" t="s">
        <v>70</v>
      </c>
      <c r="AU50" s="78" t="s">
        <v>70</v>
      </c>
      <c r="AV50" s="74">
        <v>6</v>
      </c>
      <c r="AW50" s="75">
        <v>7</v>
      </c>
      <c r="AX50" s="10">
        <v>85.71428571428571</v>
      </c>
      <c r="AY50" s="18"/>
      <c r="AZ50" s="74">
        <v>37.25</v>
      </c>
      <c r="BA50" s="74">
        <v>123.07</v>
      </c>
      <c r="BB50" s="10">
        <f>AZ50/BA50*100</f>
        <v>30.267327537173966</v>
      </c>
      <c r="BC50" s="74">
        <v>52</v>
      </c>
      <c r="BD50" s="68">
        <v>103</v>
      </c>
      <c r="BE50" s="10">
        <f>BC50/BD50*100</f>
        <v>50.48543689320388</v>
      </c>
    </row>
    <row r="51" spans="1:57" ht="12.75">
      <c r="A51" s="1" t="s">
        <v>115</v>
      </c>
      <c r="B51" s="13">
        <v>17.83</v>
      </c>
      <c r="C51" s="13">
        <v>59.31</v>
      </c>
      <c r="D51" s="6">
        <v>30.06238408362839</v>
      </c>
      <c r="E51" s="12">
        <v>18</v>
      </c>
      <c r="F51" s="68">
        <v>68</v>
      </c>
      <c r="G51" s="6">
        <v>26.47058823529412</v>
      </c>
      <c r="H51" s="9"/>
      <c r="I51" s="63">
        <v>21.39</v>
      </c>
      <c r="J51" s="63">
        <v>59.31</v>
      </c>
      <c r="K51" s="10">
        <f>I51/J51*100</f>
        <v>36.064744562468384</v>
      </c>
      <c r="L51" s="65">
        <v>23</v>
      </c>
      <c r="M51" s="68">
        <v>68</v>
      </c>
      <c r="N51" s="8">
        <f>L51/M51*100</f>
        <v>33.82352941176471</v>
      </c>
      <c r="O51" s="8"/>
      <c r="P51" s="14" t="s">
        <v>5</v>
      </c>
      <c r="Q51" s="61" t="s">
        <v>70</v>
      </c>
      <c r="R51" s="78" t="s">
        <v>70</v>
      </c>
      <c r="T51" s="63">
        <v>11.34</v>
      </c>
      <c r="U51" s="63">
        <v>48.94</v>
      </c>
      <c r="V51" s="9">
        <f>T51/U51*100</f>
        <v>23.1712300776461</v>
      </c>
      <c r="W51" s="70">
        <v>20</v>
      </c>
      <c r="X51" s="67">
        <v>86</v>
      </c>
      <c r="Y51" s="15">
        <f>W51/X51*100</f>
        <v>23.25581395348837</v>
      </c>
      <c r="Z51" s="15"/>
      <c r="AA51" s="63">
        <v>6.16</v>
      </c>
      <c r="AB51" s="63">
        <v>36.95</v>
      </c>
      <c r="AC51" s="10">
        <f>AA51/AB51*100</f>
        <v>16.671177266576453</v>
      </c>
      <c r="AD51" s="70">
        <v>14</v>
      </c>
      <c r="AE51" s="68">
        <v>63</v>
      </c>
      <c r="AF51" s="10">
        <f t="shared" si="11"/>
        <v>22.22222222222222</v>
      </c>
      <c r="AG51" s="10"/>
      <c r="AH51" s="63">
        <v>16.53</v>
      </c>
      <c r="AI51" s="63">
        <v>40.51</v>
      </c>
      <c r="AJ51" s="9">
        <f>AH51/AI51*100</f>
        <v>40.80473957047643</v>
      </c>
      <c r="AK51" s="70">
        <v>45</v>
      </c>
      <c r="AL51" s="68">
        <v>62</v>
      </c>
      <c r="AM51" s="9">
        <f t="shared" si="12"/>
        <v>72.58064516129032</v>
      </c>
      <c r="AN51" s="9"/>
      <c r="AO51" s="70">
        <v>30</v>
      </c>
      <c r="AP51" s="19">
        <v>211</v>
      </c>
      <c r="AQ51" s="10">
        <f t="shared" si="13"/>
        <v>14.218009478672986</v>
      </c>
      <c r="AR51" s="10"/>
      <c r="AS51" s="14" t="s">
        <v>5</v>
      </c>
      <c r="AT51" s="72" t="s">
        <v>70</v>
      </c>
      <c r="AU51" s="78" t="s">
        <v>70</v>
      </c>
      <c r="AV51" s="14" t="s">
        <v>5</v>
      </c>
      <c r="AW51" s="72" t="s">
        <v>70</v>
      </c>
      <c r="AX51" s="78" t="s">
        <v>70</v>
      </c>
      <c r="AY51" s="10"/>
      <c r="AZ51" s="74">
        <v>28.84</v>
      </c>
      <c r="BA51" s="74">
        <v>95.28</v>
      </c>
      <c r="BB51" s="10">
        <f>AZ51/BA51*100</f>
        <v>30.26868178001679</v>
      </c>
      <c r="BC51" s="74">
        <v>42</v>
      </c>
      <c r="BD51" s="68">
        <v>91</v>
      </c>
      <c r="BE51" s="10">
        <f>BC51/BD51*100</f>
        <v>46.15384615384615</v>
      </c>
    </row>
    <row r="52" spans="1:57" ht="12.75">
      <c r="A52" s="1" t="s">
        <v>116</v>
      </c>
      <c r="B52" s="13">
        <v>14.15</v>
      </c>
      <c r="C52" s="13">
        <v>47.09</v>
      </c>
      <c r="D52" s="6">
        <v>30.04884264174984</v>
      </c>
      <c r="E52" s="14" t="s">
        <v>5</v>
      </c>
      <c r="F52" s="61" t="s">
        <v>70</v>
      </c>
      <c r="G52" s="78" t="s">
        <v>70</v>
      </c>
      <c r="H52" s="9"/>
      <c r="I52" s="63">
        <v>16.98</v>
      </c>
      <c r="J52" s="63">
        <v>47.09</v>
      </c>
      <c r="K52" s="10">
        <f>I52/J52*100</f>
        <v>36.05861117009981</v>
      </c>
      <c r="L52" s="66" t="s">
        <v>5</v>
      </c>
      <c r="M52" s="69" t="s">
        <v>70</v>
      </c>
      <c r="N52" s="78" t="s">
        <v>70</v>
      </c>
      <c r="O52" s="8"/>
      <c r="P52" s="14" t="s">
        <v>5</v>
      </c>
      <c r="Q52" s="61" t="s">
        <v>70</v>
      </c>
      <c r="R52" s="78" t="s">
        <v>70</v>
      </c>
      <c r="T52" s="63">
        <v>9.01</v>
      </c>
      <c r="U52" s="63">
        <v>38.85</v>
      </c>
      <c r="V52" s="9">
        <f>T52/U52*100</f>
        <v>23.19176319176319</v>
      </c>
      <c r="W52" s="71" t="s">
        <v>5</v>
      </c>
      <c r="X52" s="61" t="s">
        <v>70</v>
      </c>
      <c r="Y52" s="78" t="s">
        <v>70</v>
      </c>
      <c r="Z52" s="15"/>
      <c r="AA52" s="63">
        <v>4.89</v>
      </c>
      <c r="AB52" s="63">
        <v>29.33</v>
      </c>
      <c r="AC52" s="10">
        <f>AA52/AB52*100</f>
        <v>16.67234913058302</v>
      </c>
      <c r="AD52" s="71" t="s">
        <v>5</v>
      </c>
      <c r="AE52" s="69" t="s">
        <v>70</v>
      </c>
      <c r="AF52" s="78" t="s">
        <v>70</v>
      </c>
      <c r="AG52" s="10"/>
      <c r="AH52" s="63">
        <v>13.12</v>
      </c>
      <c r="AI52" s="63">
        <v>32.16</v>
      </c>
      <c r="AJ52" s="9">
        <f>AH52/AI52*100</f>
        <v>40.79601990049751</v>
      </c>
      <c r="AK52" s="70">
        <v>18</v>
      </c>
      <c r="AL52" s="68">
        <v>18</v>
      </c>
      <c r="AM52" s="9">
        <f t="shared" si="12"/>
        <v>100</v>
      </c>
      <c r="AN52" s="9"/>
      <c r="AO52" s="70">
        <v>31</v>
      </c>
      <c r="AP52" s="19">
        <v>80</v>
      </c>
      <c r="AQ52" s="10">
        <f t="shared" si="13"/>
        <v>38.75</v>
      </c>
      <c r="AR52" s="10"/>
      <c r="AS52" s="14" t="s">
        <v>5</v>
      </c>
      <c r="AT52" s="72" t="s">
        <v>70</v>
      </c>
      <c r="AU52" s="78" t="s">
        <v>70</v>
      </c>
      <c r="AV52" s="14" t="s">
        <v>5</v>
      </c>
      <c r="AW52" s="72" t="s">
        <v>70</v>
      </c>
      <c r="AX52" s="78" t="s">
        <v>70</v>
      </c>
      <c r="AY52" s="10"/>
      <c r="AZ52" s="74">
        <v>22.9</v>
      </c>
      <c r="BA52" s="74">
        <v>75.65</v>
      </c>
      <c r="BB52" s="10">
        <f>AZ52/BA52*100</f>
        <v>30.270984798413743</v>
      </c>
      <c r="BC52" s="14" t="s">
        <v>5</v>
      </c>
      <c r="BD52" s="69" t="s">
        <v>70</v>
      </c>
      <c r="BE52" s="78" t="s">
        <v>70</v>
      </c>
    </row>
    <row r="53" spans="1:57" ht="12.75">
      <c r="A53" s="1" t="s">
        <v>153</v>
      </c>
      <c r="B53" s="13">
        <v>7.84</v>
      </c>
      <c r="C53" s="13">
        <v>26.95</v>
      </c>
      <c r="D53" s="6">
        <v>29.09090909090909</v>
      </c>
      <c r="E53" s="14" t="s">
        <v>5</v>
      </c>
      <c r="F53" s="61" t="s">
        <v>70</v>
      </c>
      <c r="G53" s="78" t="s">
        <v>70</v>
      </c>
      <c r="H53" s="9"/>
      <c r="I53" s="63">
        <v>11.84</v>
      </c>
      <c r="J53" s="63">
        <v>26.95</v>
      </c>
      <c r="K53" s="10">
        <f>I53/J53*100</f>
        <v>43.93320964749536</v>
      </c>
      <c r="L53" s="65">
        <v>12</v>
      </c>
      <c r="M53" s="68">
        <v>26</v>
      </c>
      <c r="N53" s="8">
        <f>L53/M53*100</f>
        <v>46.15384615384615</v>
      </c>
      <c r="O53" s="8"/>
      <c r="P53" s="14" t="s">
        <v>5</v>
      </c>
      <c r="Q53" s="61" t="s">
        <v>70</v>
      </c>
      <c r="R53" s="78" t="s">
        <v>70</v>
      </c>
      <c r="T53" s="14" t="s">
        <v>5</v>
      </c>
      <c r="U53" s="61" t="s">
        <v>70</v>
      </c>
      <c r="V53" s="78" t="s">
        <v>70</v>
      </c>
      <c r="W53" s="70">
        <v>10</v>
      </c>
      <c r="X53" s="67">
        <v>33</v>
      </c>
      <c r="Y53" s="15">
        <f>W53/X53*100</f>
        <v>30.303030303030305</v>
      </c>
      <c r="Z53" s="15"/>
      <c r="AA53" s="14" t="s">
        <v>5</v>
      </c>
      <c r="AB53" s="61" t="s">
        <v>70</v>
      </c>
      <c r="AC53" s="78" t="s">
        <v>70</v>
      </c>
      <c r="AD53" s="70">
        <v>10</v>
      </c>
      <c r="AE53" s="68">
        <v>19</v>
      </c>
      <c r="AF53" s="10">
        <f>AD53/AE53*100</f>
        <v>52.63157894736842</v>
      </c>
      <c r="AG53" s="10"/>
      <c r="AH53" s="14" t="s">
        <v>5</v>
      </c>
      <c r="AI53" s="61" t="s">
        <v>70</v>
      </c>
      <c r="AJ53" s="78" t="s">
        <v>70</v>
      </c>
      <c r="AK53" s="70">
        <v>15</v>
      </c>
      <c r="AL53" s="68">
        <v>26</v>
      </c>
      <c r="AM53" s="9">
        <f t="shared" si="12"/>
        <v>57.692307692307686</v>
      </c>
      <c r="AN53" s="9"/>
      <c r="AO53" s="70">
        <v>12</v>
      </c>
      <c r="AP53" s="19">
        <v>116</v>
      </c>
      <c r="AQ53" s="10">
        <f t="shared" si="13"/>
        <v>10.344827586206897</v>
      </c>
      <c r="AR53" s="10"/>
      <c r="AS53" s="14" t="s">
        <v>5</v>
      </c>
      <c r="AT53" s="72" t="s">
        <v>70</v>
      </c>
      <c r="AU53" s="78" t="s">
        <v>70</v>
      </c>
      <c r="AV53" s="14" t="s">
        <v>5</v>
      </c>
      <c r="AW53" s="72" t="s">
        <v>70</v>
      </c>
      <c r="AX53" s="78" t="s">
        <v>70</v>
      </c>
      <c r="AY53" s="10"/>
      <c r="AZ53" s="74">
        <v>8</v>
      </c>
      <c r="BA53" s="74">
        <v>105.91</v>
      </c>
      <c r="BB53" s="10">
        <f>AZ53/BA53*100</f>
        <v>7.553583231045227</v>
      </c>
      <c r="BC53" s="74">
        <v>10</v>
      </c>
      <c r="BD53" s="68">
        <v>32</v>
      </c>
      <c r="BE53" s="10">
        <f>BC53/BD53*100</f>
        <v>31.25</v>
      </c>
    </row>
    <row r="54" spans="1:57" ht="12.75">
      <c r="A54" s="1" t="s">
        <v>117</v>
      </c>
      <c r="B54" s="13">
        <v>4.23</v>
      </c>
      <c r="C54" s="13">
        <v>19.61</v>
      </c>
      <c r="D54" s="6">
        <v>21.57062723100459</v>
      </c>
      <c r="E54" s="14" t="s">
        <v>5</v>
      </c>
      <c r="F54" s="61" t="s">
        <v>70</v>
      </c>
      <c r="G54" s="78" t="s">
        <v>70</v>
      </c>
      <c r="H54" s="9"/>
      <c r="I54" s="63">
        <v>4.61</v>
      </c>
      <c r="J54" s="63">
        <v>19.61</v>
      </c>
      <c r="K54" s="10">
        <f>I54/J54*100</f>
        <v>23.508414074451814</v>
      </c>
      <c r="L54" s="65">
        <v>6</v>
      </c>
      <c r="M54" s="68">
        <v>13</v>
      </c>
      <c r="N54" s="8">
        <f>L54/M54*100</f>
        <v>46.15384615384615</v>
      </c>
      <c r="O54" s="8"/>
      <c r="P54" s="14" t="s">
        <v>5</v>
      </c>
      <c r="Q54" s="61" t="s">
        <v>70</v>
      </c>
      <c r="R54" s="78" t="s">
        <v>70</v>
      </c>
      <c r="T54" s="63">
        <v>8.84</v>
      </c>
      <c r="U54" s="63">
        <v>29.22</v>
      </c>
      <c r="V54" s="9">
        <f>T54/U54*100</f>
        <v>30.25325119780972</v>
      </c>
      <c r="W54" s="71" t="s">
        <v>5</v>
      </c>
      <c r="X54" s="61" t="s">
        <v>70</v>
      </c>
      <c r="Y54" s="78" t="s">
        <v>70</v>
      </c>
      <c r="Z54" s="15"/>
      <c r="AA54" s="14" t="s">
        <v>5</v>
      </c>
      <c r="AB54" s="61" t="s">
        <v>70</v>
      </c>
      <c r="AC54" s="78" t="s">
        <v>70</v>
      </c>
      <c r="AD54" s="71" t="s">
        <v>5</v>
      </c>
      <c r="AE54" s="69" t="s">
        <v>70</v>
      </c>
      <c r="AF54" s="78" t="s">
        <v>70</v>
      </c>
      <c r="AG54" s="10"/>
      <c r="AH54" s="63">
        <v>8.46</v>
      </c>
      <c r="AI54" s="63">
        <v>15.77</v>
      </c>
      <c r="AJ54" s="9">
        <f>AH54/AI54*100</f>
        <v>53.646163601775534</v>
      </c>
      <c r="AK54" s="70">
        <v>6</v>
      </c>
      <c r="AL54" s="68">
        <v>15</v>
      </c>
      <c r="AM54" s="9">
        <f t="shared" si="12"/>
        <v>40</v>
      </c>
      <c r="AN54" s="9"/>
      <c r="AO54" s="70">
        <v>10</v>
      </c>
      <c r="AP54" s="19">
        <v>56</v>
      </c>
      <c r="AQ54" s="10">
        <f t="shared" si="13"/>
        <v>17.857142857142858</v>
      </c>
      <c r="AR54" s="10"/>
      <c r="AS54" s="14" t="s">
        <v>5</v>
      </c>
      <c r="AT54" s="72" t="s">
        <v>70</v>
      </c>
      <c r="AU54" s="78" t="s">
        <v>70</v>
      </c>
      <c r="AV54" s="14" t="s">
        <v>5</v>
      </c>
      <c r="AW54" s="72" t="s">
        <v>70</v>
      </c>
      <c r="AX54" s="78" t="s">
        <v>70</v>
      </c>
      <c r="AY54" s="10"/>
      <c r="AZ54" s="74">
        <v>5.38</v>
      </c>
      <c r="BA54" s="74">
        <v>94.21</v>
      </c>
      <c r="BB54" s="10">
        <f>AZ54/BA54*100</f>
        <v>5.710646428192336</v>
      </c>
      <c r="BC54" s="14" t="s">
        <v>5</v>
      </c>
      <c r="BD54" s="69" t="s">
        <v>70</v>
      </c>
      <c r="BE54" s="78" t="s">
        <v>70</v>
      </c>
    </row>
    <row r="55" spans="1:57" ht="12.75">
      <c r="A55" s="1" t="s">
        <v>118</v>
      </c>
      <c r="B55" s="14" t="s">
        <v>5</v>
      </c>
      <c r="C55" s="61" t="s">
        <v>70</v>
      </c>
      <c r="D55" s="78" t="s">
        <v>70</v>
      </c>
      <c r="E55" s="14" t="s">
        <v>5</v>
      </c>
      <c r="F55" s="61" t="s">
        <v>70</v>
      </c>
      <c r="G55" s="78" t="s">
        <v>70</v>
      </c>
      <c r="H55" s="9"/>
      <c r="I55" s="14" t="s">
        <v>5</v>
      </c>
      <c r="J55" s="61" t="s">
        <v>70</v>
      </c>
      <c r="K55" s="78" t="s">
        <v>70</v>
      </c>
      <c r="L55" s="66" t="s">
        <v>5</v>
      </c>
      <c r="M55" s="69" t="s">
        <v>70</v>
      </c>
      <c r="N55" s="78" t="s">
        <v>70</v>
      </c>
      <c r="O55" s="8"/>
      <c r="P55" s="14" t="s">
        <v>5</v>
      </c>
      <c r="Q55" s="61" t="s">
        <v>70</v>
      </c>
      <c r="R55" s="78" t="s">
        <v>70</v>
      </c>
      <c r="T55" s="63">
        <v>5.79</v>
      </c>
      <c r="U55" s="63">
        <v>19.14</v>
      </c>
      <c r="V55" s="9">
        <f>T55/U55*100</f>
        <v>30.250783699059557</v>
      </c>
      <c r="W55" s="71" t="s">
        <v>5</v>
      </c>
      <c r="X55" s="61" t="s">
        <v>70</v>
      </c>
      <c r="Y55" s="78" t="s">
        <v>70</v>
      </c>
      <c r="Z55" s="15"/>
      <c r="AA55" s="14" t="s">
        <v>5</v>
      </c>
      <c r="AB55" s="61" t="s">
        <v>70</v>
      </c>
      <c r="AC55" s="78" t="s">
        <v>70</v>
      </c>
      <c r="AD55" s="71" t="s">
        <v>5</v>
      </c>
      <c r="AE55" s="69" t="s">
        <v>70</v>
      </c>
      <c r="AF55" s="78" t="s">
        <v>70</v>
      </c>
      <c r="AG55" s="10"/>
      <c r="AH55" s="63">
        <v>5.54</v>
      </c>
      <c r="AI55" s="63">
        <v>10.33</v>
      </c>
      <c r="AJ55" s="9">
        <f>AH55/AI55*100</f>
        <v>53.63020329138431</v>
      </c>
      <c r="AK55" s="70">
        <v>6</v>
      </c>
      <c r="AL55" s="68">
        <v>9</v>
      </c>
      <c r="AM55" s="9">
        <f t="shared" si="12"/>
        <v>66.66666666666666</v>
      </c>
      <c r="AN55" s="9"/>
      <c r="AO55" s="70">
        <v>6</v>
      </c>
      <c r="AP55" s="19">
        <v>26</v>
      </c>
      <c r="AQ55" s="10">
        <f t="shared" si="13"/>
        <v>23.076923076923077</v>
      </c>
      <c r="AR55" s="10"/>
      <c r="AS55" s="14" t="s">
        <v>5</v>
      </c>
      <c r="AT55" s="72" t="s">
        <v>70</v>
      </c>
      <c r="AU55" s="78" t="s">
        <v>70</v>
      </c>
      <c r="AV55" s="14" t="s">
        <v>5</v>
      </c>
      <c r="AW55" s="72" t="s">
        <v>70</v>
      </c>
      <c r="AX55" s="78" t="s">
        <v>70</v>
      </c>
      <c r="AY55" s="10"/>
      <c r="AZ55" s="14" t="s">
        <v>5</v>
      </c>
      <c r="BA55" s="77" t="s">
        <v>70</v>
      </c>
      <c r="BB55" s="78" t="s">
        <v>70</v>
      </c>
      <c r="BC55" s="14" t="s">
        <v>5</v>
      </c>
      <c r="BD55" s="69" t="s">
        <v>70</v>
      </c>
      <c r="BE55" s="78" t="s">
        <v>70</v>
      </c>
    </row>
    <row r="56" spans="1:57" ht="12.75">
      <c r="A56" s="1" t="s">
        <v>119</v>
      </c>
      <c r="B56" s="14" t="s">
        <v>5</v>
      </c>
      <c r="C56" s="61" t="s">
        <v>70</v>
      </c>
      <c r="D56" s="78" t="s">
        <v>70</v>
      </c>
      <c r="E56" s="12">
        <v>9</v>
      </c>
      <c r="F56" s="68">
        <v>37</v>
      </c>
      <c r="G56" s="6">
        <v>24.324324324324326</v>
      </c>
      <c r="H56" s="9"/>
      <c r="I56" s="14" t="s">
        <v>5</v>
      </c>
      <c r="J56" s="61" t="s">
        <v>70</v>
      </c>
      <c r="K56" s="78" t="s">
        <v>70</v>
      </c>
      <c r="L56" s="65">
        <v>10</v>
      </c>
      <c r="M56" s="68">
        <v>37</v>
      </c>
      <c r="N56" s="8">
        <f>L56/M56*100</f>
        <v>27.027027027027028</v>
      </c>
      <c r="O56" s="8"/>
      <c r="P56" s="14" t="s">
        <v>5</v>
      </c>
      <c r="Q56" s="61" t="s">
        <v>70</v>
      </c>
      <c r="R56" s="78" t="s">
        <v>70</v>
      </c>
      <c r="T56" s="63">
        <v>8.36</v>
      </c>
      <c r="U56" s="63">
        <v>27.64</v>
      </c>
      <c r="V56" s="9">
        <f>T56/U56*100</f>
        <v>30.246020260492042</v>
      </c>
      <c r="W56" s="70">
        <v>8</v>
      </c>
      <c r="X56" s="67">
        <v>43</v>
      </c>
      <c r="Y56" s="15">
        <f>W56/X56*100</f>
        <v>18.6046511627907</v>
      </c>
      <c r="Z56" s="15"/>
      <c r="AA56" s="14" t="s">
        <v>5</v>
      </c>
      <c r="AB56" s="61" t="s">
        <v>70</v>
      </c>
      <c r="AC56" s="78" t="s">
        <v>70</v>
      </c>
      <c r="AD56" s="71" t="s">
        <v>5</v>
      </c>
      <c r="AE56" s="69" t="s">
        <v>70</v>
      </c>
      <c r="AF56" s="78" t="s">
        <v>70</v>
      </c>
      <c r="AG56" s="10"/>
      <c r="AH56" s="63">
        <v>8</v>
      </c>
      <c r="AI56" s="63">
        <v>14.91</v>
      </c>
      <c r="AJ56" s="9">
        <f>AH56/AI56*100</f>
        <v>53.65526492287056</v>
      </c>
      <c r="AK56" s="70">
        <v>19</v>
      </c>
      <c r="AL56" s="68">
        <v>31</v>
      </c>
      <c r="AM56" s="9">
        <f t="shared" si="12"/>
        <v>61.29032258064516</v>
      </c>
      <c r="AN56" s="9"/>
      <c r="AO56" s="70">
        <v>20</v>
      </c>
      <c r="AP56" s="19">
        <v>122</v>
      </c>
      <c r="AQ56" s="10">
        <f t="shared" si="13"/>
        <v>16.39344262295082</v>
      </c>
      <c r="AR56" s="10"/>
      <c r="AS56" s="14" t="s">
        <v>5</v>
      </c>
      <c r="AT56" s="72" t="s">
        <v>70</v>
      </c>
      <c r="AU56" s="78" t="s">
        <v>70</v>
      </c>
      <c r="AV56" s="14" t="s">
        <v>5</v>
      </c>
      <c r="AW56" s="72" t="s">
        <v>70</v>
      </c>
      <c r="AX56" s="78" t="s">
        <v>70</v>
      </c>
      <c r="AY56" s="10"/>
      <c r="AZ56" s="74">
        <v>5.09</v>
      </c>
      <c r="BA56" s="74">
        <v>89.09</v>
      </c>
      <c r="BB56" s="10">
        <f>AZ56/BA56*100</f>
        <v>5.713323605342911</v>
      </c>
      <c r="BC56" s="74">
        <v>10</v>
      </c>
      <c r="BD56" s="68">
        <v>54</v>
      </c>
      <c r="BE56" s="10">
        <f>BC56/BD56*100</f>
        <v>18.51851851851852</v>
      </c>
    </row>
    <row r="57" spans="1:57" ht="12.75">
      <c r="A57" s="1" t="s">
        <v>135</v>
      </c>
      <c r="B57" s="13">
        <v>10.45</v>
      </c>
      <c r="C57" s="13">
        <v>31.34</v>
      </c>
      <c r="D57" s="6">
        <v>33.343969368219526</v>
      </c>
      <c r="E57" s="14" t="s">
        <v>5</v>
      </c>
      <c r="F57" s="61" t="s">
        <v>70</v>
      </c>
      <c r="G57" s="78" t="s">
        <v>70</v>
      </c>
      <c r="H57" s="9"/>
      <c r="I57" s="63">
        <v>11.75</v>
      </c>
      <c r="J57" s="63">
        <v>31.34</v>
      </c>
      <c r="K57" s="10">
        <f aca="true" t="shared" si="14" ref="K57:K62">I57/J57*100</f>
        <v>37.492022973835354</v>
      </c>
      <c r="L57" s="66" t="s">
        <v>5</v>
      </c>
      <c r="M57" s="69" t="s">
        <v>70</v>
      </c>
      <c r="N57" s="78" t="s">
        <v>70</v>
      </c>
      <c r="O57" s="8"/>
      <c r="P57" s="14" t="s">
        <v>5</v>
      </c>
      <c r="Q57" s="61" t="s">
        <v>70</v>
      </c>
      <c r="R57" s="78" t="s">
        <v>70</v>
      </c>
      <c r="T57" s="14" t="s">
        <v>5</v>
      </c>
      <c r="U57" s="61" t="s">
        <v>70</v>
      </c>
      <c r="V57" s="78" t="s">
        <v>70</v>
      </c>
      <c r="W57" s="71" t="s">
        <v>5</v>
      </c>
      <c r="X57" s="61" t="s">
        <v>70</v>
      </c>
      <c r="Y57" s="78" t="s">
        <v>70</v>
      </c>
      <c r="Z57" s="15"/>
      <c r="AA57" s="14" t="s">
        <v>5</v>
      </c>
      <c r="AB57" s="61" t="s">
        <v>70</v>
      </c>
      <c r="AC57" s="78" t="s">
        <v>70</v>
      </c>
      <c r="AD57" s="70">
        <v>11</v>
      </c>
      <c r="AE57" s="68">
        <v>34</v>
      </c>
      <c r="AF57" s="10">
        <f>AD57/AE57*100</f>
        <v>32.35294117647059</v>
      </c>
      <c r="AG57" s="10"/>
      <c r="AH57" s="63">
        <v>4.57</v>
      </c>
      <c r="AI57" s="63">
        <v>13.06</v>
      </c>
      <c r="AJ57" s="9">
        <f>AH57/AI57*100</f>
        <v>34.99234303215927</v>
      </c>
      <c r="AK57" s="70">
        <v>11</v>
      </c>
      <c r="AL57" s="68">
        <v>24</v>
      </c>
      <c r="AM57" s="9">
        <f t="shared" si="12"/>
        <v>45.83333333333333</v>
      </c>
      <c r="AN57" s="9"/>
      <c r="AO57" s="70">
        <v>19</v>
      </c>
      <c r="AP57" s="19">
        <v>99</v>
      </c>
      <c r="AQ57" s="10">
        <f t="shared" si="13"/>
        <v>19.19191919191919</v>
      </c>
      <c r="AR57" s="10"/>
      <c r="AS57" s="14" t="s">
        <v>5</v>
      </c>
      <c r="AT57" s="72" t="s">
        <v>70</v>
      </c>
      <c r="AU57" s="78" t="s">
        <v>70</v>
      </c>
      <c r="AV57" s="14" t="s">
        <v>5</v>
      </c>
      <c r="AW57" s="72" t="s">
        <v>70</v>
      </c>
      <c r="AX57" s="78" t="s">
        <v>70</v>
      </c>
      <c r="AY57" s="10"/>
      <c r="AZ57" s="14" t="s">
        <v>5</v>
      </c>
      <c r="BA57" s="77" t="s">
        <v>70</v>
      </c>
      <c r="BB57" s="78" t="s">
        <v>70</v>
      </c>
      <c r="BC57" s="14" t="s">
        <v>5</v>
      </c>
      <c r="BD57" s="69" t="s">
        <v>70</v>
      </c>
      <c r="BE57" s="78" t="s">
        <v>70</v>
      </c>
    </row>
    <row r="58" spans="1:57" ht="12.75">
      <c r="A58" s="1" t="s">
        <v>136</v>
      </c>
      <c r="B58" s="13">
        <v>5.55</v>
      </c>
      <c r="C58" s="13">
        <v>16.66</v>
      </c>
      <c r="D58" s="6">
        <v>33.31332533013205</v>
      </c>
      <c r="E58" s="14" t="s">
        <v>5</v>
      </c>
      <c r="F58" s="61" t="s">
        <v>70</v>
      </c>
      <c r="G58" s="78" t="s">
        <v>70</v>
      </c>
      <c r="H58" s="9"/>
      <c r="I58" s="63">
        <v>6.25</v>
      </c>
      <c r="J58" s="63">
        <v>16.66</v>
      </c>
      <c r="K58" s="10">
        <f t="shared" si="14"/>
        <v>37.51500600240096</v>
      </c>
      <c r="L58" s="66" t="s">
        <v>5</v>
      </c>
      <c r="M58" s="69" t="s">
        <v>70</v>
      </c>
      <c r="N58" s="78" t="s">
        <v>70</v>
      </c>
      <c r="O58" s="8"/>
      <c r="P58" s="14" t="s">
        <v>5</v>
      </c>
      <c r="Q58" s="61" t="s">
        <v>70</v>
      </c>
      <c r="R58" s="78" t="s">
        <v>70</v>
      </c>
      <c r="T58" s="14" t="s">
        <v>5</v>
      </c>
      <c r="U58" s="61" t="s">
        <v>70</v>
      </c>
      <c r="V58" s="78" t="s">
        <v>70</v>
      </c>
      <c r="W58" s="70">
        <v>6</v>
      </c>
      <c r="X58" s="67">
        <v>13</v>
      </c>
      <c r="Y58" s="15">
        <f>W58/X58*100</f>
        <v>46.15384615384615</v>
      </c>
      <c r="Z58" s="15"/>
      <c r="AA58" s="14" t="s">
        <v>5</v>
      </c>
      <c r="AB58" s="61" t="s">
        <v>70</v>
      </c>
      <c r="AC58" s="78" t="s">
        <v>70</v>
      </c>
      <c r="AD58" s="71" t="s">
        <v>5</v>
      </c>
      <c r="AE58" s="69" t="s">
        <v>70</v>
      </c>
      <c r="AF58" s="78" t="s">
        <v>70</v>
      </c>
      <c r="AG58" s="10"/>
      <c r="AH58" s="14" t="s">
        <v>5</v>
      </c>
      <c r="AI58" s="61" t="s">
        <v>70</v>
      </c>
      <c r="AJ58" s="78" t="s">
        <v>70</v>
      </c>
      <c r="AK58" s="71" t="s">
        <v>5</v>
      </c>
      <c r="AL58" s="69" t="s">
        <v>70</v>
      </c>
      <c r="AM58" s="78" t="s">
        <v>70</v>
      </c>
      <c r="AN58" s="9"/>
      <c r="AO58" s="70">
        <v>5</v>
      </c>
      <c r="AP58" s="19">
        <v>40</v>
      </c>
      <c r="AQ58" s="10">
        <f t="shared" si="13"/>
        <v>12.5</v>
      </c>
      <c r="AR58" s="10"/>
      <c r="AS58" s="14" t="s">
        <v>5</v>
      </c>
      <c r="AT58" s="72" t="s">
        <v>70</v>
      </c>
      <c r="AU58" s="78" t="s">
        <v>70</v>
      </c>
      <c r="AV58" s="14" t="s">
        <v>5</v>
      </c>
      <c r="AW58" s="72" t="s">
        <v>70</v>
      </c>
      <c r="AX58" s="78" t="s">
        <v>70</v>
      </c>
      <c r="AY58" s="10"/>
      <c r="AZ58" s="14" t="s">
        <v>5</v>
      </c>
      <c r="BA58" s="77" t="s">
        <v>70</v>
      </c>
      <c r="BB58" s="78" t="s">
        <v>70</v>
      </c>
      <c r="BC58" s="14" t="s">
        <v>5</v>
      </c>
      <c r="BD58" s="69" t="s">
        <v>70</v>
      </c>
      <c r="BE58" s="78" t="s">
        <v>70</v>
      </c>
    </row>
    <row r="59" spans="1:57" ht="12.75">
      <c r="A59" s="1" t="s">
        <v>167</v>
      </c>
      <c r="B59" s="13">
        <v>21</v>
      </c>
      <c r="C59" s="13">
        <v>82</v>
      </c>
      <c r="D59" s="6">
        <v>25.609756097560975</v>
      </c>
      <c r="E59" s="12">
        <v>19</v>
      </c>
      <c r="F59" s="68">
        <v>86</v>
      </c>
      <c r="G59" s="6">
        <v>22.093023255813954</v>
      </c>
      <c r="H59" s="9"/>
      <c r="I59" s="63">
        <v>27</v>
      </c>
      <c r="J59" s="63">
        <v>82</v>
      </c>
      <c r="K59" s="10">
        <f t="shared" si="14"/>
        <v>32.926829268292686</v>
      </c>
      <c r="L59" s="65">
        <v>23</v>
      </c>
      <c r="M59" s="68">
        <v>86</v>
      </c>
      <c r="N59" s="8">
        <f>L59/M59*100</f>
        <v>26.744186046511626</v>
      </c>
      <c r="O59" s="8"/>
      <c r="P59" s="14" t="s">
        <v>5</v>
      </c>
      <c r="Q59" s="61" t="s">
        <v>70</v>
      </c>
      <c r="R59" s="78" t="s">
        <v>70</v>
      </c>
      <c r="T59" s="63">
        <v>21</v>
      </c>
      <c r="U59" s="63">
        <v>81</v>
      </c>
      <c r="V59" s="9">
        <f>T59/U59*100</f>
        <v>25.925925925925924</v>
      </c>
      <c r="W59" s="70">
        <v>29</v>
      </c>
      <c r="X59" s="67">
        <v>103</v>
      </c>
      <c r="Y59" s="15">
        <f>W59/X59*100</f>
        <v>28.155339805825243</v>
      </c>
      <c r="Z59" s="15"/>
      <c r="AA59" s="63">
        <v>18</v>
      </c>
      <c r="AB59" s="63">
        <v>56</v>
      </c>
      <c r="AC59" s="10">
        <f>AA59/AB59*100</f>
        <v>32.142857142857146</v>
      </c>
      <c r="AD59" s="70">
        <v>34</v>
      </c>
      <c r="AE59" s="68">
        <v>86</v>
      </c>
      <c r="AF59" s="10">
        <f>AD59/AE59*100</f>
        <v>39.53488372093023</v>
      </c>
      <c r="AG59" s="10"/>
      <c r="AH59" s="63">
        <v>23</v>
      </c>
      <c r="AI59" s="63">
        <v>52</v>
      </c>
      <c r="AJ59" s="9">
        <f>AH59/AI59*100</f>
        <v>44.230769230769226</v>
      </c>
      <c r="AK59" s="70">
        <v>45</v>
      </c>
      <c r="AL59" s="68">
        <v>60</v>
      </c>
      <c r="AM59" s="9">
        <f>AK59/AL59*100</f>
        <v>75</v>
      </c>
      <c r="AN59" s="9"/>
      <c r="AO59" s="70">
        <v>43</v>
      </c>
      <c r="AP59" s="19">
        <v>296</v>
      </c>
      <c r="AQ59" s="10">
        <f t="shared" si="13"/>
        <v>14.527027027027026</v>
      </c>
      <c r="AR59" s="10"/>
      <c r="AS59" s="14" t="s">
        <v>5</v>
      </c>
      <c r="AT59" s="72" t="s">
        <v>70</v>
      </c>
      <c r="AU59" s="78" t="s">
        <v>70</v>
      </c>
      <c r="AV59" s="74">
        <v>5</v>
      </c>
      <c r="AW59" s="73">
        <v>5</v>
      </c>
      <c r="AX59" s="10">
        <v>100</v>
      </c>
      <c r="AY59" s="18"/>
      <c r="AZ59" s="74">
        <v>38</v>
      </c>
      <c r="BA59" s="74">
        <v>106</v>
      </c>
      <c r="BB59" s="10">
        <f>AZ59/BA59*100</f>
        <v>35.84905660377358</v>
      </c>
      <c r="BC59" s="74">
        <v>38</v>
      </c>
      <c r="BD59" s="68">
        <v>104</v>
      </c>
      <c r="BE59" s="10">
        <f>BC59/BD59*100</f>
        <v>36.53846153846153</v>
      </c>
    </row>
    <row r="60" spans="1:57" ht="12.75">
      <c r="A60" s="1" t="s">
        <v>191</v>
      </c>
      <c r="B60" s="14" t="s">
        <v>5</v>
      </c>
      <c r="C60" s="61" t="s">
        <v>70</v>
      </c>
      <c r="D60" s="78" t="s">
        <v>70</v>
      </c>
      <c r="E60" s="14" t="s">
        <v>5</v>
      </c>
      <c r="F60" s="61" t="s">
        <v>70</v>
      </c>
      <c r="G60" s="78" t="s">
        <v>70</v>
      </c>
      <c r="H60" s="9"/>
      <c r="I60" s="63">
        <v>6</v>
      </c>
      <c r="J60" s="63">
        <v>15</v>
      </c>
      <c r="K60" s="10">
        <f t="shared" si="14"/>
        <v>40</v>
      </c>
      <c r="L60" s="65">
        <v>9</v>
      </c>
      <c r="M60" s="68">
        <v>16</v>
      </c>
      <c r="N60" s="8">
        <f>L60/M60*100</f>
        <v>56.25</v>
      </c>
      <c r="O60" s="8"/>
      <c r="P60" s="14" t="s">
        <v>5</v>
      </c>
      <c r="Q60" s="61" t="s">
        <v>70</v>
      </c>
      <c r="R60" s="78" t="s">
        <v>70</v>
      </c>
      <c r="T60" s="63">
        <v>6</v>
      </c>
      <c r="U60" s="63">
        <v>13</v>
      </c>
      <c r="V60" s="9">
        <f>T60/U60*100</f>
        <v>46.15384615384615</v>
      </c>
      <c r="W60" s="70">
        <v>8</v>
      </c>
      <c r="X60" s="67">
        <v>17</v>
      </c>
      <c r="Y60" s="15">
        <f>W60/X60*100</f>
        <v>47.05882352941176</v>
      </c>
      <c r="Z60" s="15"/>
      <c r="AA60" s="14" t="s">
        <v>5</v>
      </c>
      <c r="AB60" s="61" t="s">
        <v>70</v>
      </c>
      <c r="AC60" s="78" t="s">
        <v>70</v>
      </c>
      <c r="AD60" s="71" t="s">
        <v>5</v>
      </c>
      <c r="AE60" s="69" t="s">
        <v>70</v>
      </c>
      <c r="AF60" s="78" t="s">
        <v>70</v>
      </c>
      <c r="AG60" s="10"/>
      <c r="AH60" s="14" t="s">
        <v>5</v>
      </c>
      <c r="AI60" s="61" t="s">
        <v>70</v>
      </c>
      <c r="AJ60" s="78" t="s">
        <v>70</v>
      </c>
      <c r="AK60" s="70">
        <v>12</v>
      </c>
      <c r="AL60" s="68">
        <v>12</v>
      </c>
      <c r="AM60" s="9">
        <f>AK60/AL60*100</f>
        <v>100</v>
      </c>
      <c r="AN60" s="9"/>
      <c r="AO60" s="70">
        <v>6</v>
      </c>
      <c r="AP60" s="19">
        <v>60</v>
      </c>
      <c r="AQ60" s="10">
        <f t="shared" si="13"/>
        <v>10</v>
      </c>
      <c r="AR60" s="10"/>
      <c r="AS60" s="14" t="s">
        <v>5</v>
      </c>
      <c r="AT60" s="72" t="s">
        <v>70</v>
      </c>
      <c r="AU60" s="78" t="s">
        <v>70</v>
      </c>
      <c r="AV60" s="14" t="s">
        <v>5</v>
      </c>
      <c r="AW60" s="72" t="s">
        <v>70</v>
      </c>
      <c r="AX60" s="78" t="s">
        <v>70</v>
      </c>
      <c r="AY60" s="10"/>
      <c r="AZ60" s="14" t="s">
        <v>5</v>
      </c>
      <c r="BA60" s="77" t="s">
        <v>70</v>
      </c>
      <c r="BB60" s="78" t="s">
        <v>70</v>
      </c>
      <c r="BC60" s="14" t="s">
        <v>5</v>
      </c>
      <c r="BD60" s="69" t="s">
        <v>70</v>
      </c>
      <c r="BE60" s="78" t="s">
        <v>70</v>
      </c>
    </row>
    <row r="61" spans="1:57" ht="12.75">
      <c r="A61" s="1" t="s">
        <v>158</v>
      </c>
      <c r="B61" s="13">
        <v>56</v>
      </c>
      <c r="C61" s="13">
        <v>162</v>
      </c>
      <c r="D61" s="6">
        <v>34.5679012345679</v>
      </c>
      <c r="E61" s="12">
        <v>46</v>
      </c>
      <c r="F61" s="68">
        <v>148</v>
      </c>
      <c r="G61" s="6">
        <v>31.08108108108108</v>
      </c>
      <c r="H61" s="9"/>
      <c r="I61" s="63">
        <v>55</v>
      </c>
      <c r="J61" s="63">
        <v>162</v>
      </c>
      <c r="K61" s="10">
        <f t="shared" si="14"/>
        <v>33.95061728395062</v>
      </c>
      <c r="L61" s="65">
        <v>60</v>
      </c>
      <c r="M61" s="68">
        <v>148</v>
      </c>
      <c r="N61" s="8">
        <f>L61/M61*100</f>
        <v>40.54054054054054</v>
      </c>
      <c r="O61" s="8"/>
      <c r="P61" s="12">
        <v>7</v>
      </c>
      <c r="Q61" s="67">
        <v>101</v>
      </c>
      <c r="R61" s="20">
        <v>6.9</v>
      </c>
      <c r="T61" s="63">
        <v>51</v>
      </c>
      <c r="U61" s="63">
        <v>182</v>
      </c>
      <c r="V61" s="9">
        <f>T61/U61*100</f>
        <v>28.021978021978022</v>
      </c>
      <c r="W61" s="70">
        <v>63</v>
      </c>
      <c r="X61" s="67">
        <v>191</v>
      </c>
      <c r="Y61" s="15">
        <f>W61/X61*100</f>
        <v>32.98429319371728</v>
      </c>
      <c r="Z61" s="15"/>
      <c r="AA61" s="63">
        <v>44</v>
      </c>
      <c r="AB61" s="63">
        <v>134</v>
      </c>
      <c r="AC61" s="10">
        <f>AA61/AB61*100</f>
        <v>32.83582089552239</v>
      </c>
      <c r="AD61" s="70">
        <v>43</v>
      </c>
      <c r="AE61" s="68">
        <v>150</v>
      </c>
      <c r="AF61" s="10">
        <f>AD61/AE61*100</f>
        <v>28.666666666666668</v>
      </c>
      <c r="AG61" s="10"/>
      <c r="AH61" s="63">
        <v>45</v>
      </c>
      <c r="AI61" s="63">
        <v>116</v>
      </c>
      <c r="AJ61" s="9">
        <f>AH61/AI61*100</f>
        <v>38.793103448275865</v>
      </c>
      <c r="AK61" s="70">
        <v>82</v>
      </c>
      <c r="AL61" s="68">
        <v>146</v>
      </c>
      <c r="AM61" s="9">
        <f>AK61/AL61*100</f>
        <v>56.16438356164384</v>
      </c>
      <c r="AN61" s="9"/>
      <c r="AO61" s="70">
        <v>32</v>
      </c>
      <c r="AP61" s="19">
        <v>695</v>
      </c>
      <c r="AQ61" s="10">
        <f t="shared" si="13"/>
        <v>4.60431654676259</v>
      </c>
      <c r="AR61" s="10"/>
      <c r="AS61" s="14" t="s">
        <v>5</v>
      </c>
      <c r="AT61" s="72" t="s">
        <v>70</v>
      </c>
      <c r="AU61" s="78" t="s">
        <v>70</v>
      </c>
      <c r="AV61" s="74">
        <v>10</v>
      </c>
      <c r="AW61" s="75">
        <v>14</v>
      </c>
      <c r="AX61" s="10">
        <v>71.42857142857143</v>
      </c>
      <c r="AY61" s="10"/>
      <c r="AZ61" s="74">
        <v>108</v>
      </c>
      <c r="BA61" s="74">
        <v>211</v>
      </c>
      <c r="BB61" s="10">
        <f>AZ61/BA61*100</f>
        <v>51.18483412322274</v>
      </c>
      <c r="BC61" s="74">
        <v>80</v>
      </c>
      <c r="BD61" s="68">
        <v>175</v>
      </c>
      <c r="BE61" s="10">
        <f>BC61/BD61*100</f>
        <v>45.714285714285715</v>
      </c>
    </row>
    <row r="62" spans="1:57" ht="12.75">
      <c r="A62" s="1" t="s">
        <v>163</v>
      </c>
      <c r="B62" s="14" t="s">
        <v>5</v>
      </c>
      <c r="C62" s="61" t="s">
        <v>70</v>
      </c>
      <c r="D62" s="78" t="s">
        <v>70</v>
      </c>
      <c r="E62" s="12">
        <v>6</v>
      </c>
      <c r="F62" s="68">
        <v>26</v>
      </c>
      <c r="G62" s="6">
        <v>23.076923076923077</v>
      </c>
      <c r="H62" s="9"/>
      <c r="I62" s="63">
        <v>6</v>
      </c>
      <c r="J62" s="63">
        <v>23</v>
      </c>
      <c r="K62" s="10">
        <f t="shared" si="14"/>
        <v>26.08695652173913</v>
      </c>
      <c r="L62" s="65">
        <v>6</v>
      </c>
      <c r="M62" s="68">
        <v>26</v>
      </c>
      <c r="N62" s="8">
        <f>L62/M62*100</f>
        <v>23.076923076923077</v>
      </c>
      <c r="O62" s="8"/>
      <c r="P62" s="14" t="s">
        <v>5</v>
      </c>
      <c r="Q62" s="61" t="s">
        <v>70</v>
      </c>
      <c r="R62" s="78" t="s">
        <v>70</v>
      </c>
      <c r="T62" s="14" t="s">
        <v>5</v>
      </c>
      <c r="U62" s="61" t="s">
        <v>70</v>
      </c>
      <c r="V62" s="78" t="s">
        <v>70</v>
      </c>
      <c r="W62" s="70">
        <v>6</v>
      </c>
      <c r="X62" s="67">
        <v>49</v>
      </c>
      <c r="Y62" s="15">
        <f>W62/X62*100</f>
        <v>12.244897959183673</v>
      </c>
      <c r="Z62" s="15"/>
      <c r="AA62" s="63">
        <v>19</v>
      </c>
      <c r="AB62" s="63">
        <v>26</v>
      </c>
      <c r="AC62" s="10">
        <f>AA62/AB62*100</f>
        <v>73.07692307692307</v>
      </c>
      <c r="AD62" s="70">
        <v>27</v>
      </c>
      <c r="AE62" s="68">
        <v>43</v>
      </c>
      <c r="AF62" s="10">
        <f>AD62/AE62*100</f>
        <v>62.7906976744186</v>
      </c>
      <c r="AG62" s="10"/>
      <c r="AH62" s="63">
        <v>6</v>
      </c>
      <c r="AI62" s="63">
        <v>15</v>
      </c>
      <c r="AJ62" s="9">
        <f>AH62/AI62*100</f>
        <v>40</v>
      </c>
      <c r="AK62" s="70">
        <v>18</v>
      </c>
      <c r="AL62" s="68">
        <v>23</v>
      </c>
      <c r="AM62" s="9">
        <f>AK62/AL62*100</f>
        <v>78.26086956521739</v>
      </c>
      <c r="AN62" s="9"/>
      <c r="AO62" s="70">
        <v>16</v>
      </c>
      <c r="AP62" s="19">
        <v>103</v>
      </c>
      <c r="AQ62" s="10">
        <f t="shared" si="13"/>
        <v>15.53398058252427</v>
      </c>
      <c r="AR62" s="10"/>
      <c r="AS62" s="14" t="s">
        <v>5</v>
      </c>
      <c r="AT62" s="72" t="s">
        <v>70</v>
      </c>
      <c r="AU62" s="78" t="s">
        <v>70</v>
      </c>
      <c r="AV62" s="14" t="s">
        <v>5</v>
      </c>
      <c r="AW62" s="72" t="s">
        <v>70</v>
      </c>
      <c r="AX62" s="78" t="s">
        <v>70</v>
      </c>
      <c r="AY62" s="10"/>
      <c r="AZ62" s="74">
        <v>12</v>
      </c>
      <c r="BA62" s="74">
        <v>106</v>
      </c>
      <c r="BB62" s="10">
        <f>AZ62/BA62*100</f>
        <v>11.320754716981133</v>
      </c>
      <c r="BC62" s="74">
        <v>12</v>
      </c>
      <c r="BD62" s="68">
        <v>31</v>
      </c>
      <c r="BE62" s="10">
        <f>BC62/BD62*100</f>
        <v>38.70967741935484</v>
      </c>
    </row>
    <row r="63" spans="1:57" ht="12.75">
      <c r="A63" s="1" t="s">
        <v>184</v>
      </c>
      <c r="B63" s="14" t="s">
        <v>5</v>
      </c>
      <c r="C63" s="61" t="s">
        <v>70</v>
      </c>
      <c r="D63" s="78" t="s">
        <v>70</v>
      </c>
      <c r="E63" s="14" t="s">
        <v>5</v>
      </c>
      <c r="F63" s="61" t="s">
        <v>70</v>
      </c>
      <c r="G63" s="78" t="s">
        <v>70</v>
      </c>
      <c r="H63" s="9"/>
      <c r="I63" s="14" t="s">
        <v>5</v>
      </c>
      <c r="J63" s="61" t="s">
        <v>70</v>
      </c>
      <c r="K63" s="78" t="s">
        <v>70</v>
      </c>
      <c r="L63" s="65">
        <v>7</v>
      </c>
      <c r="M63" s="68">
        <v>14</v>
      </c>
      <c r="N63" s="8">
        <f>L63/M63*100</f>
        <v>50</v>
      </c>
      <c r="O63" s="8"/>
      <c r="P63" s="14" t="s">
        <v>5</v>
      </c>
      <c r="Q63" s="61" t="s">
        <v>70</v>
      </c>
      <c r="R63" s="78" t="s">
        <v>70</v>
      </c>
      <c r="T63" s="63">
        <v>8</v>
      </c>
      <c r="U63" s="63">
        <v>11</v>
      </c>
      <c r="V63" s="9">
        <f aca="true" t="shared" si="15" ref="V63:V69">T63/U63*100</f>
        <v>72.72727272727273</v>
      </c>
      <c r="W63" s="71" t="s">
        <v>5</v>
      </c>
      <c r="X63" s="61" t="s">
        <v>70</v>
      </c>
      <c r="Y63" s="78" t="s">
        <v>70</v>
      </c>
      <c r="Z63" s="15"/>
      <c r="AA63" s="14" t="s">
        <v>5</v>
      </c>
      <c r="AB63" s="61" t="s">
        <v>70</v>
      </c>
      <c r="AC63" s="78" t="s">
        <v>70</v>
      </c>
      <c r="AD63" s="70">
        <v>6</v>
      </c>
      <c r="AE63" s="68">
        <v>12</v>
      </c>
      <c r="AF63" s="10">
        <f>AD63/AE63*100</f>
        <v>50</v>
      </c>
      <c r="AG63" s="10"/>
      <c r="AH63" s="14" t="s">
        <v>5</v>
      </c>
      <c r="AI63" s="61" t="s">
        <v>70</v>
      </c>
      <c r="AJ63" s="78" t="s">
        <v>70</v>
      </c>
      <c r="AK63" s="71" t="s">
        <v>5</v>
      </c>
      <c r="AL63" s="69" t="s">
        <v>70</v>
      </c>
      <c r="AM63" s="78" t="s">
        <v>70</v>
      </c>
      <c r="AN63" s="9"/>
      <c r="AO63" s="70">
        <v>6</v>
      </c>
      <c r="AP63" s="19">
        <v>50</v>
      </c>
      <c r="AQ63" s="10">
        <f t="shared" si="13"/>
        <v>12</v>
      </c>
      <c r="AR63" s="10"/>
      <c r="AS63" s="14" t="s">
        <v>5</v>
      </c>
      <c r="AT63" s="72" t="s">
        <v>70</v>
      </c>
      <c r="AU63" s="78" t="s">
        <v>70</v>
      </c>
      <c r="AV63" s="14" t="s">
        <v>5</v>
      </c>
      <c r="AW63" s="72" t="s">
        <v>70</v>
      </c>
      <c r="AX63" s="78" t="s">
        <v>70</v>
      </c>
      <c r="AY63" s="10"/>
      <c r="AZ63" s="14" t="s">
        <v>5</v>
      </c>
      <c r="BA63" s="77" t="s">
        <v>70</v>
      </c>
      <c r="BB63" s="78" t="s">
        <v>70</v>
      </c>
      <c r="BC63" s="14" t="s">
        <v>5</v>
      </c>
      <c r="BD63" s="69" t="s">
        <v>70</v>
      </c>
      <c r="BE63" s="78" t="s">
        <v>70</v>
      </c>
    </row>
    <row r="64" spans="1:57" ht="12.75">
      <c r="A64" s="1" t="s">
        <v>106</v>
      </c>
      <c r="B64" s="13">
        <v>5</v>
      </c>
      <c r="C64" s="13">
        <v>23</v>
      </c>
      <c r="D64" s="6">
        <v>21.73913043478261</v>
      </c>
      <c r="E64" s="14" t="s">
        <v>5</v>
      </c>
      <c r="F64" s="61" t="s">
        <v>70</v>
      </c>
      <c r="G64" s="78" t="s">
        <v>70</v>
      </c>
      <c r="H64" s="9"/>
      <c r="I64" s="63">
        <v>9</v>
      </c>
      <c r="J64" s="63">
        <v>23</v>
      </c>
      <c r="K64" s="10">
        <f aca="true" t="shared" si="16" ref="K64:K72">I64/J64*100</f>
        <v>39.130434782608695</v>
      </c>
      <c r="L64" s="66" t="s">
        <v>5</v>
      </c>
      <c r="M64" s="69" t="s">
        <v>70</v>
      </c>
      <c r="N64" s="78" t="s">
        <v>70</v>
      </c>
      <c r="O64" s="8"/>
      <c r="P64" s="14" t="s">
        <v>5</v>
      </c>
      <c r="Q64" s="61" t="s">
        <v>70</v>
      </c>
      <c r="R64" s="78" t="s">
        <v>70</v>
      </c>
      <c r="T64" s="63">
        <v>13</v>
      </c>
      <c r="U64" s="63">
        <v>34</v>
      </c>
      <c r="V64" s="9">
        <f t="shared" si="15"/>
        <v>38.23529411764706</v>
      </c>
      <c r="W64" s="71" t="s">
        <v>5</v>
      </c>
      <c r="X64" s="61" t="s">
        <v>70</v>
      </c>
      <c r="Y64" s="78" t="s">
        <v>70</v>
      </c>
      <c r="Z64" s="15"/>
      <c r="AA64" s="14" t="s">
        <v>5</v>
      </c>
      <c r="AB64" s="61" t="s">
        <v>70</v>
      </c>
      <c r="AC64" s="78" t="s">
        <v>70</v>
      </c>
      <c r="AD64" s="71" t="s">
        <v>5</v>
      </c>
      <c r="AE64" s="69" t="s">
        <v>70</v>
      </c>
      <c r="AF64" s="78" t="s">
        <v>70</v>
      </c>
      <c r="AG64" s="10"/>
      <c r="AH64" s="63">
        <v>10</v>
      </c>
      <c r="AI64" s="63">
        <v>25</v>
      </c>
      <c r="AJ64" s="9">
        <f>AH64/AI64*100</f>
        <v>40</v>
      </c>
      <c r="AK64" s="70">
        <v>9</v>
      </c>
      <c r="AL64" s="68">
        <v>15</v>
      </c>
      <c r="AM64" s="9">
        <f aca="true" t="shared" si="17" ref="AM64:AM72">AK64/AL64*100</f>
        <v>60</v>
      </c>
      <c r="AN64" s="9"/>
      <c r="AO64" s="70">
        <v>13</v>
      </c>
      <c r="AP64" s="19">
        <v>67</v>
      </c>
      <c r="AQ64" s="10">
        <f t="shared" si="13"/>
        <v>19.402985074626866</v>
      </c>
      <c r="AR64" s="10"/>
      <c r="AS64" s="14" t="s">
        <v>5</v>
      </c>
      <c r="AT64" s="72" t="s">
        <v>70</v>
      </c>
      <c r="AU64" s="78" t="s">
        <v>70</v>
      </c>
      <c r="AV64" s="14" t="s">
        <v>5</v>
      </c>
      <c r="AW64" s="72" t="s">
        <v>70</v>
      </c>
      <c r="AX64" s="78" t="s">
        <v>70</v>
      </c>
      <c r="AY64" s="10"/>
      <c r="AZ64" s="74">
        <v>8</v>
      </c>
      <c r="BA64" s="74">
        <v>85</v>
      </c>
      <c r="BB64" s="10">
        <f>AZ64/BA64*100</f>
        <v>9.411764705882353</v>
      </c>
      <c r="BC64" s="14" t="s">
        <v>5</v>
      </c>
      <c r="BD64" s="69" t="s">
        <v>70</v>
      </c>
      <c r="BE64" s="78" t="s">
        <v>70</v>
      </c>
    </row>
    <row r="65" spans="1:57" ht="12.75">
      <c r="A65" s="1" t="s">
        <v>107</v>
      </c>
      <c r="B65" s="14" t="s">
        <v>5</v>
      </c>
      <c r="C65" s="61" t="s">
        <v>70</v>
      </c>
      <c r="D65" s="78" t="s">
        <v>70</v>
      </c>
      <c r="E65" s="14" t="s">
        <v>5</v>
      </c>
      <c r="F65" s="61" t="s">
        <v>70</v>
      </c>
      <c r="G65" s="78" t="s">
        <v>70</v>
      </c>
      <c r="H65" s="9"/>
      <c r="I65" s="63">
        <v>6</v>
      </c>
      <c r="J65" s="63">
        <v>15</v>
      </c>
      <c r="K65" s="10">
        <f t="shared" si="16"/>
        <v>40</v>
      </c>
      <c r="L65" s="66" t="s">
        <v>5</v>
      </c>
      <c r="M65" s="69" t="s">
        <v>70</v>
      </c>
      <c r="N65" s="78" t="s">
        <v>70</v>
      </c>
      <c r="O65" s="8"/>
      <c r="P65" s="14" t="s">
        <v>5</v>
      </c>
      <c r="Q65" s="61" t="s">
        <v>70</v>
      </c>
      <c r="R65" s="78" t="s">
        <v>70</v>
      </c>
      <c r="T65" s="63">
        <v>7</v>
      </c>
      <c r="U65" s="63">
        <v>28</v>
      </c>
      <c r="V65" s="9">
        <f t="shared" si="15"/>
        <v>25</v>
      </c>
      <c r="W65" s="70">
        <v>9</v>
      </c>
      <c r="X65" s="67">
        <v>36</v>
      </c>
      <c r="Y65" s="15">
        <f>W65/X65*100</f>
        <v>25</v>
      </c>
      <c r="Z65" s="15"/>
      <c r="AA65" s="14" t="s">
        <v>5</v>
      </c>
      <c r="AB65" s="61" t="s">
        <v>70</v>
      </c>
      <c r="AC65" s="78" t="s">
        <v>70</v>
      </c>
      <c r="AD65" s="71" t="s">
        <v>5</v>
      </c>
      <c r="AE65" s="69" t="s">
        <v>70</v>
      </c>
      <c r="AF65" s="78" t="s">
        <v>70</v>
      </c>
      <c r="AG65" s="10"/>
      <c r="AH65" s="63">
        <v>7</v>
      </c>
      <c r="AI65" s="63">
        <v>24</v>
      </c>
      <c r="AJ65" s="9">
        <f>AH65/AI65*100</f>
        <v>29.166666666666668</v>
      </c>
      <c r="AK65" s="70">
        <v>15</v>
      </c>
      <c r="AL65" s="68">
        <v>24</v>
      </c>
      <c r="AM65" s="9">
        <f t="shared" si="17"/>
        <v>62.5</v>
      </c>
      <c r="AN65" s="9"/>
      <c r="AO65" s="70">
        <v>6</v>
      </c>
      <c r="AP65" s="19">
        <v>60</v>
      </c>
      <c r="AQ65" s="10">
        <f t="shared" si="13"/>
        <v>10</v>
      </c>
      <c r="AR65" s="10"/>
      <c r="AS65" s="14" t="s">
        <v>5</v>
      </c>
      <c r="AT65" s="72" t="s">
        <v>70</v>
      </c>
      <c r="AU65" s="78" t="s">
        <v>70</v>
      </c>
      <c r="AV65" s="14" t="s">
        <v>5</v>
      </c>
      <c r="AW65" s="72" t="s">
        <v>70</v>
      </c>
      <c r="AX65" s="78" t="s">
        <v>70</v>
      </c>
      <c r="AY65" s="10"/>
      <c r="AZ65" s="74">
        <v>6</v>
      </c>
      <c r="BA65" s="74">
        <v>119</v>
      </c>
      <c r="BB65" s="10">
        <f>AZ65/BA65*100</f>
        <v>5.042016806722689</v>
      </c>
      <c r="BC65" s="74">
        <v>6</v>
      </c>
      <c r="BD65" s="68">
        <v>11</v>
      </c>
      <c r="BE65" s="10">
        <f>BC65/BD65*100</f>
        <v>54.54545454545454</v>
      </c>
    </row>
    <row r="66" spans="1:57" ht="12.75">
      <c r="A66" s="1" t="s">
        <v>120</v>
      </c>
      <c r="B66" s="13">
        <v>15.51</v>
      </c>
      <c r="C66" s="13">
        <v>40.26</v>
      </c>
      <c r="D66" s="6">
        <v>38.52459016393443</v>
      </c>
      <c r="E66" s="12">
        <v>13</v>
      </c>
      <c r="F66" s="68">
        <v>44</v>
      </c>
      <c r="G66" s="6">
        <v>29.545454545454547</v>
      </c>
      <c r="H66" s="9"/>
      <c r="I66" s="63">
        <v>17.15</v>
      </c>
      <c r="J66" s="63">
        <v>40.26</v>
      </c>
      <c r="K66" s="10">
        <f t="shared" si="16"/>
        <v>42.59811227024342</v>
      </c>
      <c r="L66" s="65">
        <v>12</v>
      </c>
      <c r="M66" s="68">
        <v>44</v>
      </c>
      <c r="N66" s="8">
        <f>L66/M66*100</f>
        <v>27.27272727272727</v>
      </c>
      <c r="O66" s="8"/>
      <c r="P66" s="14" t="s">
        <v>5</v>
      </c>
      <c r="Q66" s="61" t="s">
        <v>70</v>
      </c>
      <c r="R66" s="78" t="s">
        <v>70</v>
      </c>
      <c r="T66" s="63">
        <v>11.03</v>
      </c>
      <c r="U66" s="63">
        <v>32.95</v>
      </c>
      <c r="V66" s="9">
        <f t="shared" si="15"/>
        <v>33.474962063732924</v>
      </c>
      <c r="W66" s="70">
        <v>13</v>
      </c>
      <c r="X66" s="67">
        <v>44</v>
      </c>
      <c r="Y66" s="15">
        <f>W66/X66*100</f>
        <v>29.545454545454547</v>
      </c>
      <c r="Z66" s="15"/>
      <c r="AA66" s="63">
        <v>5.52</v>
      </c>
      <c r="AB66" s="63">
        <v>22.51</v>
      </c>
      <c r="AC66" s="10">
        <f>AA66/AB66*100</f>
        <v>24.5224344735673</v>
      </c>
      <c r="AD66" s="70">
        <v>8</v>
      </c>
      <c r="AE66" s="68">
        <v>20</v>
      </c>
      <c r="AF66" s="10">
        <f>AD66/AE66*100</f>
        <v>40</v>
      </c>
      <c r="AG66" s="10"/>
      <c r="AH66" s="63">
        <v>9.24</v>
      </c>
      <c r="AI66" s="63">
        <v>22.66</v>
      </c>
      <c r="AJ66" s="9">
        <f>AH66/AI66*100</f>
        <v>40.77669902912621</v>
      </c>
      <c r="AK66" s="70">
        <v>16</v>
      </c>
      <c r="AL66" s="68">
        <v>44</v>
      </c>
      <c r="AM66" s="9">
        <f t="shared" si="17"/>
        <v>36.36363636363637</v>
      </c>
      <c r="AN66" s="9"/>
      <c r="AO66" s="70">
        <v>11</v>
      </c>
      <c r="AP66" s="19">
        <v>207</v>
      </c>
      <c r="AQ66" s="10">
        <f t="shared" si="13"/>
        <v>5.314009661835748</v>
      </c>
      <c r="AR66" s="10"/>
      <c r="AS66" s="14" t="s">
        <v>5</v>
      </c>
      <c r="AT66" s="72" t="s">
        <v>70</v>
      </c>
      <c r="AU66" s="78" t="s">
        <v>70</v>
      </c>
      <c r="AV66" s="14" t="s">
        <v>5</v>
      </c>
      <c r="AW66" s="72" t="s">
        <v>70</v>
      </c>
      <c r="AX66" s="78" t="s">
        <v>70</v>
      </c>
      <c r="AY66" s="10"/>
      <c r="AZ66" s="74">
        <v>15.21</v>
      </c>
      <c r="BA66" s="74">
        <v>38.47</v>
      </c>
      <c r="BB66" s="10">
        <f>AZ66/BA66*100</f>
        <v>39.53730179360541</v>
      </c>
      <c r="BC66" s="74">
        <v>22</v>
      </c>
      <c r="BD66" s="68">
        <v>49</v>
      </c>
      <c r="BE66" s="10">
        <f>BC66/BD66*100</f>
        <v>44.89795918367347</v>
      </c>
    </row>
    <row r="67" spans="1:57" ht="12.75">
      <c r="A67" s="1" t="s">
        <v>121</v>
      </c>
      <c r="B67" s="13">
        <v>5.05</v>
      </c>
      <c r="C67" s="13">
        <v>20.75</v>
      </c>
      <c r="D67" s="6">
        <v>24.337349397590362</v>
      </c>
      <c r="E67" s="12">
        <v>6</v>
      </c>
      <c r="F67" s="68">
        <v>10</v>
      </c>
      <c r="G67" s="6">
        <v>60</v>
      </c>
      <c r="H67" s="9"/>
      <c r="I67" s="63">
        <v>6.49</v>
      </c>
      <c r="J67" s="63">
        <v>20.75</v>
      </c>
      <c r="K67" s="10">
        <f t="shared" si="16"/>
        <v>31.27710843373494</v>
      </c>
      <c r="L67" s="66" t="s">
        <v>5</v>
      </c>
      <c r="M67" s="69" t="s">
        <v>70</v>
      </c>
      <c r="N67" s="78" t="s">
        <v>70</v>
      </c>
      <c r="O67" s="8"/>
      <c r="P67" s="14" t="s">
        <v>5</v>
      </c>
      <c r="Q67" s="61" t="s">
        <v>70</v>
      </c>
      <c r="R67" s="78" t="s">
        <v>70</v>
      </c>
      <c r="T67" s="63">
        <v>5.3</v>
      </c>
      <c r="U67" s="63">
        <v>17.16</v>
      </c>
      <c r="V67" s="9">
        <f t="shared" si="15"/>
        <v>30.885780885780882</v>
      </c>
      <c r="W67" s="70">
        <v>6</v>
      </c>
      <c r="X67" s="67">
        <v>16</v>
      </c>
      <c r="Y67" s="15">
        <f>W67/X67*100</f>
        <v>37.5</v>
      </c>
      <c r="Z67" s="15"/>
      <c r="AA67" s="14" t="s">
        <v>5</v>
      </c>
      <c r="AB67" s="61" t="s">
        <v>70</v>
      </c>
      <c r="AC67" s="78" t="s">
        <v>70</v>
      </c>
      <c r="AD67" s="71" t="s">
        <v>5</v>
      </c>
      <c r="AE67" s="69" t="s">
        <v>70</v>
      </c>
      <c r="AF67" s="78" t="s">
        <v>70</v>
      </c>
      <c r="AG67" s="10"/>
      <c r="AH67" s="14" t="s">
        <v>5</v>
      </c>
      <c r="AI67" s="61" t="s">
        <v>70</v>
      </c>
      <c r="AJ67" s="78" t="s">
        <v>70</v>
      </c>
      <c r="AK67" s="70">
        <v>12</v>
      </c>
      <c r="AL67" s="68">
        <v>16</v>
      </c>
      <c r="AM67" s="9">
        <f t="shared" si="17"/>
        <v>75</v>
      </c>
      <c r="AN67" s="9"/>
      <c r="AO67" s="71" t="s">
        <v>5</v>
      </c>
      <c r="AP67" s="69" t="s">
        <v>70</v>
      </c>
      <c r="AQ67" s="78" t="s">
        <v>70</v>
      </c>
      <c r="AR67" s="10"/>
      <c r="AS67" s="14" t="s">
        <v>5</v>
      </c>
      <c r="AT67" s="72" t="s">
        <v>70</v>
      </c>
      <c r="AU67" s="78" t="s">
        <v>70</v>
      </c>
      <c r="AV67" s="14" t="s">
        <v>5</v>
      </c>
      <c r="AW67" s="72" t="s">
        <v>70</v>
      </c>
      <c r="AX67" s="78" t="s">
        <v>70</v>
      </c>
      <c r="AY67" s="10"/>
      <c r="AZ67" s="14" t="s">
        <v>5</v>
      </c>
      <c r="BA67" s="77" t="s">
        <v>70</v>
      </c>
      <c r="BB67" s="78" t="s">
        <v>70</v>
      </c>
      <c r="BC67" s="14" t="s">
        <v>5</v>
      </c>
      <c r="BD67" s="69" t="s">
        <v>70</v>
      </c>
      <c r="BE67" s="78" t="s">
        <v>70</v>
      </c>
    </row>
    <row r="68" spans="1:57" ht="12.75">
      <c r="A68" s="1" t="s">
        <v>122</v>
      </c>
      <c r="B68" s="13">
        <v>26.65</v>
      </c>
      <c r="C68" s="13">
        <v>69.19</v>
      </c>
      <c r="D68" s="6">
        <v>38.51712675242087</v>
      </c>
      <c r="E68" s="12">
        <v>21</v>
      </c>
      <c r="F68" s="68">
        <v>68</v>
      </c>
      <c r="G68" s="6">
        <v>30.88235294117647</v>
      </c>
      <c r="H68" s="9"/>
      <c r="I68" s="63">
        <v>29.47</v>
      </c>
      <c r="J68" s="63">
        <v>69.19</v>
      </c>
      <c r="K68" s="10">
        <f t="shared" si="16"/>
        <v>42.59286023991906</v>
      </c>
      <c r="L68" s="65">
        <v>24</v>
      </c>
      <c r="M68" s="68">
        <v>68</v>
      </c>
      <c r="N68" s="8">
        <f>L68/M68*100</f>
        <v>35.294117647058826</v>
      </c>
      <c r="O68" s="8"/>
      <c r="P68" s="14" t="s">
        <v>5</v>
      </c>
      <c r="Q68" s="61" t="s">
        <v>70</v>
      </c>
      <c r="R68" s="78" t="s">
        <v>70</v>
      </c>
      <c r="T68" s="63">
        <v>18.96</v>
      </c>
      <c r="U68" s="63">
        <v>56.64</v>
      </c>
      <c r="V68" s="9">
        <f t="shared" si="15"/>
        <v>33.47457627118644</v>
      </c>
      <c r="W68" s="70">
        <v>20</v>
      </c>
      <c r="X68" s="67">
        <v>66</v>
      </c>
      <c r="Y68" s="15">
        <f>W68/X68*100</f>
        <v>30.303030303030305</v>
      </c>
      <c r="Z68" s="15"/>
      <c r="AA68" s="63">
        <v>9.48</v>
      </c>
      <c r="AB68" s="63">
        <v>38.7</v>
      </c>
      <c r="AC68" s="10">
        <f>AA68/AB68*100</f>
        <v>24.496124031007753</v>
      </c>
      <c r="AD68" s="70">
        <v>13</v>
      </c>
      <c r="AE68" s="68">
        <v>47</v>
      </c>
      <c r="AF68" s="10">
        <f>AD68/AE68*100</f>
        <v>27.659574468085108</v>
      </c>
      <c r="AG68" s="10"/>
      <c r="AH68" s="63">
        <v>15.89</v>
      </c>
      <c r="AI68" s="63">
        <v>38.95</v>
      </c>
      <c r="AJ68" s="9">
        <f>AH68/AI68*100</f>
        <v>40.79589216944801</v>
      </c>
      <c r="AK68" s="70">
        <v>31</v>
      </c>
      <c r="AL68" s="68">
        <v>61</v>
      </c>
      <c r="AM68" s="9">
        <f t="shared" si="17"/>
        <v>50.81967213114754</v>
      </c>
      <c r="AN68" s="9"/>
      <c r="AO68" s="70">
        <v>25</v>
      </c>
      <c r="AP68" s="19">
        <v>275</v>
      </c>
      <c r="AQ68" s="10">
        <f>AO68/AP68*100</f>
        <v>9.090909090909092</v>
      </c>
      <c r="AR68" s="10"/>
      <c r="AS68" s="14" t="s">
        <v>5</v>
      </c>
      <c r="AT68" s="72" t="s">
        <v>70</v>
      </c>
      <c r="AU68" s="78" t="s">
        <v>70</v>
      </c>
      <c r="AV68" s="74">
        <v>7</v>
      </c>
      <c r="AW68" s="75">
        <v>7</v>
      </c>
      <c r="AX68" s="10">
        <v>100</v>
      </c>
      <c r="AY68" s="10"/>
      <c r="AZ68" s="74">
        <v>26.14</v>
      </c>
      <c r="BA68" s="74">
        <v>66.11</v>
      </c>
      <c r="BB68" s="10">
        <f>AZ68/BA68*100</f>
        <v>39.540160338829224</v>
      </c>
      <c r="BC68" s="74">
        <v>30</v>
      </c>
      <c r="BD68" s="68">
        <v>93</v>
      </c>
      <c r="BE68" s="10">
        <f>BC68/BD68*100</f>
        <v>32.25806451612903</v>
      </c>
    </row>
    <row r="69" spans="1:57" ht="12.75">
      <c r="A69" s="1" t="s">
        <v>123</v>
      </c>
      <c r="B69" s="13">
        <v>19.44</v>
      </c>
      <c r="C69" s="13">
        <v>50.48</v>
      </c>
      <c r="D69" s="6">
        <v>38.510301109350245</v>
      </c>
      <c r="E69" s="12">
        <v>30</v>
      </c>
      <c r="F69" s="68">
        <v>66</v>
      </c>
      <c r="G69" s="6">
        <v>45.45454545454545</v>
      </c>
      <c r="H69" s="9"/>
      <c r="I69" s="63">
        <v>21.5</v>
      </c>
      <c r="J69" s="63">
        <v>50.48</v>
      </c>
      <c r="K69" s="10">
        <f t="shared" si="16"/>
        <v>42.59112519809826</v>
      </c>
      <c r="L69" s="65">
        <v>25</v>
      </c>
      <c r="M69" s="68">
        <v>66</v>
      </c>
      <c r="N69" s="8">
        <f>L69/M69*100</f>
        <v>37.878787878787875</v>
      </c>
      <c r="O69" s="8"/>
      <c r="P69" s="14" t="s">
        <v>5</v>
      </c>
      <c r="Q69" s="61" t="s">
        <v>70</v>
      </c>
      <c r="R69" s="78" t="s">
        <v>70</v>
      </c>
      <c r="T69" s="63">
        <v>13.83</v>
      </c>
      <c r="U69" s="63">
        <v>41.32</v>
      </c>
      <c r="V69" s="9">
        <f t="shared" si="15"/>
        <v>33.47047434656341</v>
      </c>
      <c r="W69" s="70">
        <v>24</v>
      </c>
      <c r="X69" s="67">
        <v>74</v>
      </c>
      <c r="Y69" s="15">
        <f>W69/X69*100</f>
        <v>32.432432432432435</v>
      </c>
      <c r="Z69" s="15"/>
      <c r="AA69" s="63">
        <v>6.92</v>
      </c>
      <c r="AB69" s="63">
        <v>28.23</v>
      </c>
      <c r="AC69" s="10">
        <f>AA69/AB69*100</f>
        <v>24.51292950761601</v>
      </c>
      <c r="AD69" s="70">
        <v>14</v>
      </c>
      <c r="AE69" s="68">
        <v>44</v>
      </c>
      <c r="AF69" s="10">
        <f>AD69/AE69*100</f>
        <v>31.818181818181817</v>
      </c>
      <c r="AG69" s="10"/>
      <c r="AH69" s="63">
        <v>11.59</v>
      </c>
      <c r="AI69" s="63">
        <v>28.42</v>
      </c>
      <c r="AJ69" s="9">
        <f>AH69/AI69*100</f>
        <v>40.78114004222378</v>
      </c>
      <c r="AK69" s="70">
        <v>37</v>
      </c>
      <c r="AL69" s="68">
        <v>54</v>
      </c>
      <c r="AM69" s="9">
        <f t="shared" si="17"/>
        <v>68.51851851851852</v>
      </c>
      <c r="AN69" s="9"/>
      <c r="AO69" s="70">
        <v>19</v>
      </c>
      <c r="AP69" s="19">
        <v>271</v>
      </c>
      <c r="AQ69" s="10">
        <f>AO69/AP69*100</f>
        <v>7.011070110701106</v>
      </c>
      <c r="AR69" s="10"/>
      <c r="AS69" s="14" t="s">
        <v>5</v>
      </c>
      <c r="AT69" s="72" t="s">
        <v>70</v>
      </c>
      <c r="AU69" s="78" t="s">
        <v>70</v>
      </c>
      <c r="AV69" s="74">
        <v>6</v>
      </c>
      <c r="AW69" s="75">
        <v>6</v>
      </c>
      <c r="AX69" s="10">
        <v>100</v>
      </c>
      <c r="AY69" s="10"/>
      <c r="AZ69" s="74">
        <v>19.07</v>
      </c>
      <c r="BA69" s="74">
        <v>48.24</v>
      </c>
      <c r="BB69" s="10">
        <f>AZ69/BA69*100</f>
        <v>39.53150912106136</v>
      </c>
      <c r="BC69" s="74">
        <v>36</v>
      </c>
      <c r="BD69" s="68">
        <v>73</v>
      </c>
      <c r="BE69" s="10">
        <f>BC69/BD69*100</f>
        <v>49.31506849315068</v>
      </c>
    </row>
    <row r="70" spans="1:57" ht="12.75">
      <c r="A70" s="1" t="s">
        <v>124</v>
      </c>
      <c r="B70" s="13">
        <v>5.07</v>
      </c>
      <c r="C70" s="13">
        <v>27.89</v>
      </c>
      <c r="D70" s="6">
        <v>18.178558623162424</v>
      </c>
      <c r="E70" s="14" t="s">
        <v>5</v>
      </c>
      <c r="F70" s="61" t="s">
        <v>70</v>
      </c>
      <c r="G70" s="78" t="s">
        <v>70</v>
      </c>
      <c r="H70" s="9"/>
      <c r="I70" s="63">
        <v>5.7</v>
      </c>
      <c r="J70" s="63">
        <v>27.89</v>
      </c>
      <c r="K70" s="10">
        <f t="shared" si="16"/>
        <v>20.437432771602726</v>
      </c>
      <c r="L70" s="65">
        <v>6</v>
      </c>
      <c r="M70" s="68">
        <v>29</v>
      </c>
      <c r="N70" s="8">
        <f>L70/M70*100</f>
        <v>20.689655172413794</v>
      </c>
      <c r="O70" s="8"/>
      <c r="P70" s="14" t="s">
        <v>5</v>
      </c>
      <c r="Q70" s="61" t="s">
        <v>70</v>
      </c>
      <c r="R70" s="78" t="s">
        <v>70</v>
      </c>
      <c r="T70" s="14" t="s">
        <v>5</v>
      </c>
      <c r="U70" s="61" t="s">
        <v>70</v>
      </c>
      <c r="V70" s="78" t="s">
        <v>70</v>
      </c>
      <c r="W70" s="71" t="s">
        <v>5</v>
      </c>
      <c r="X70" s="61" t="s">
        <v>70</v>
      </c>
      <c r="Y70" s="78" t="s">
        <v>70</v>
      </c>
      <c r="Z70" s="15"/>
      <c r="AA70" s="14" t="s">
        <v>5</v>
      </c>
      <c r="AB70" s="61" t="s">
        <v>70</v>
      </c>
      <c r="AC70" s="78" t="s">
        <v>70</v>
      </c>
      <c r="AD70" s="71" t="s">
        <v>5</v>
      </c>
      <c r="AE70" s="69" t="s">
        <v>70</v>
      </c>
      <c r="AF70" s="78" t="s">
        <v>70</v>
      </c>
      <c r="AG70" s="10"/>
      <c r="AH70" s="63">
        <v>10.14</v>
      </c>
      <c r="AI70" s="63">
        <v>15.85</v>
      </c>
      <c r="AJ70" s="9">
        <f>AH70/AI70*100</f>
        <v>63.97476340694007</v>
      </c>
      <c r="AK70" s="70">
        <v>16</v>
      </c>
      <c r="AL70" s="68">
        <v>18</v>
      </c>
      <c r="AM70" s="9">
        <f t="shared" si="17"/>
        <v>88.88888888888889</v>
      </c>
      <c r="AN70" s="9"/>
      <c r="AO70" s="70">
        <v>18</v>
      </c>
      <c r="AP70" s="19">
        <v>69</v>
      </c>
      <c r="AQ70" s="10">
        <f>AO70/AP70*100</f>
        <v>26.08695652173913</v>
      </c>
      <c r="AR70" s="10"/>
      <c r="AS70" s="14" t="s">
        <v>5</v>
      </c>
      <c r="AT70" s="72" t="s">
        <v>70</v>
      </c>
      <c r="AU70" s="78" t="s">
        <v>70</v>
      </c>
      <c r="AV70" s="14" t="s">
        <v>5</v>
      </c>
      <c r="AW70" s="72" t="s">
        <v>70</v>
      </c>
      <c r="AX70" s="78" t="s">
        <v>70</v>
      </c>
      <c r="AY70" s="10"/>
      <c r="AZ70" s="14" t="s">
        <v>5</v>
      </c>
      <c r="BA70" s="77" t="s">
        <v>70</v>
      </c>
      <c r="BB70" s="78" t="s">
        <v>70</v>
      </c>
      <c r="BC70" s="14" t="s">
        <v>5</v>
      </c>
      <c r="BD70" s="69" t="s">
        <v>70</v>
      </c>
      <c r="BE70" s="78" t="s">
        <v>70</v>
      </c>
    </row>
    <row r="71" spans="1:57" ht="12.75">
      <c r="A71" s="1" t="s">
        <v>125</v>
      </c>
      <c r="B71" s="13">
        <v>19.18</v>
      </c>
      <c r="C71" s="13">
        <v>58.06</v>
      </c>
      <c r="D71" s="6">
        <v>33.034791594901826</v>
      </c>
      <c r="E71" s="12">
        <v>22</v>
      </c>
      <c r="F71" s="68">
        <v>67</v>
      </c>
      <c r="G71" s="6">
        <v>32.83582089552239</v>
      </c>
      <c r="H71" s="9"/>
      <c r="I71" s="63">
        <v>22.48</v>
      </c>
      <c r="J71" s="63">
        <v>58.06</v>
      </c>
      <c r="K71" s="10">
        <f t="shared" si="16"/>
        <v>38.71856699965553</v>
      </c>
      <c r="L71" s="65">
        <v>21</v>
      </c>
      <c r="M71" s="68">
        <v>67</v>
      </c>
      <c r="N71" s="8">
        <f>L71/M71*100</f>
        <v>31.343283582089555</v>
      </c>
      <c r="O71" s="8"/>
      <c r="P71" s="14" t="s">
        <v>5</v>
      </c>
      <c r="Q71" s="61" t="s">
        <v>70</v>
      </c>
      <c r="R71" s="78" t="s">
        <v>70</v>
      </c>
      <c r="T71" s="63">
        <v>15.89</v>
      </c>
      <c r="U71" s="63">
        <v>46.96</v>
      </c>
      <c r="V71" s="9">
        <f>T71/U71*100</f>
        <v>33.83730834752981</v>
      </c>
      <c r="W71" s="70">
        <v>18</v>
      </c>
      <c r="X71" s="67">
        <v>66</v>
      </c>
      <c r="Y71" s="15">
        <f>W71/X71*100</f>
        <v>27.27272727272727</v>
      </c>
      <c r="Z71" s="15"/>
      <c r="AA71" s="63">
        <v>7.1</v>
      </c>
      <c r="AB71" s="63">
        <v>32.77</v>
      </c>
      <c r="AC71" s="10">
        <f>AA71/AB71*100</f>
        <v>21.66615807140677</v>
      </c>
      <c r="AD71" s="70">
        <v>11</v>
      </c>
      <c r="AE71" s="68">
        <v>48</v>
      </c>
      <c r="AF71" s="10">
        <f>AD71/AE71*100</f>
        <v>22.916666666666664</v>
      </c>
      <c r="AG71" s="10"/>
      <c r="AH71" s="63">
        <v>11.34</v>
      </c>
      <c r="AI71" s="63">
        <v>31.26</v>
      </c>
      <c r="AJ71" s="9">
        <f>AH71/AI71*100</f>
        <v>36.27639155470249</v>
      </c>
      <c r="AK71" s="70">
        <v>30</v>
      </c>
      <c r="AL71" s="68">
        <v>52</v>
      </c>
      <c r="AM71" s="9">
        <f t="shared" si="17"/>
        <v>57.692307692307686</v>
      </c>
      <c r="AN71" s="9"/>
      <c r="AO71" s="70">
        <v>29</v>
      </c>
      <c r="AP71" s="19">
        <v>243</v>
      </c>
      <c r="AQ71" s="10">
        <f>AO71/AP71*100</f>
        <v>11.934156378600823</v>
      </c>
      <c r="AR71" s="10"/>
      <c r="AS71" s="14" t="s">
        <v>5</v>
      </c>
      <c r="AT71" s="72" t="s">
        <v>70</v>
      </c>
      <c r="AU71" s="78" t="s">
        <v>70</v>
      </c>
      <c r="AV71" s="14" t="s">
        <v>5</v>
      </c>
      <c r="AW71" s="72" t="s">
        <v>70</v>
      </c>
      <c r="AX71" s="78" t="s">
        <v>70</v>
      </c>
      <c r="AY71" s="10"/>
      <c r="AZ71" s="74">
        <v>16.67</v>
      </c>
      <c r="BA71" s="74">
        <v>83.51</v>
      </c>
      <c r="BB71" s="10">
        <f>AZ71/BA71*100</f>
        <v>19.961681235780144</v>
      </c>
      <c r="BC71" s="14" t="s">
        <v>5</v>
      </c>
      <c r="BD71" s="69" t="s">
        <v>70</v>
      </c>
      <c r="BE71" s="78" t="s">
        <v>70</v>
      </c>
    </row>
    <row r="72" spans="1:57" ht="12.75">
      <c r="A72" s="1" t="s">
        <v>126</v>
      </c>
      <c r="B72" s="13">
        <v>27.79</v>
      </c>
      <c r="C72" s="13">
        <v>78.98</v>
      </c>
      <c r="D72" s="6">
        <v>35.186123069131426</v>
      </c>
      <c r="E72" s="12">
        <v>7</v>
      </c>
      <c r="F72" s="68">
        <v>53</v>
      </c>
      <c r="G72" s="6">
        <v>13.20754716981132</v>
      </c>
      <c r="H72" s="9"/>
      <c r="I72" s="63">
        <v>30.79</v>
      </c>
      <c r="J72" s="63">
        <v>78.98</v>
      </c>
      <c r="K72" s="10">
        <f t="shared" si="16"/>
        <v>38.98455305140542</v>
      </c>
      <c r="L72" s="65">
        <v>8</v>
      </c>
      <c r="M72" s="68">
        <v>53</v>
      </c>
      <c r="N72" s="8">
        <f>L72/M72*100</f>
        <v>15.09433962264151</v>
      </c>
      <c r="O72" s="8"/>
      <c r="P72" s="14" t="s">
        <v>5</v>
      </c>
      <c r="Q72" s="61" t="s">
        <v>70</v>
      </c>
      <c r="R72" s="78" t="s">
        <v>70</v>
      </c>
      <c r="T72" s="63">
        <v>20.16</v>
      </c>
      <c r="U72" s="63">
        <v>66.98</v>
      </c>
      <c r="V72" s="9">
        <f>T72/U72*100</f>
        <v>30.098536876679603</v>
      </c>
      <c r="W72" s="70">
        <v>6</v>
      </c>
      <c r="X72" s="67">
        <v>73</v>
      </c>
      <c r="Y72" s="15">
        <f>W72/X72*100</f>
        <v>8.21917808219178</v>
      </c>
      <c r="Z72" s="15"/>
      <c r="AA72" s="63">
        <v>10.82</v>
      </c>
      <c r="AB72" s="63">
        <v>48.09</v>
      </c>
      <c r="AC72" s="10">
        <f>AA72/AB72*100</f>
        <v>22.499480141401538</v>
      </c>
      <c r="AD72" s="70">
        <v>20</v>
      </c>
      <c r="AE72" s="68">
        <v>68</v>
      </c>
      <c r="AF72" s="10">
        <f>AD72/AE72*100</f>
        <v>29.411764705882355</v>
      </c>
      <c r="AG72" s="10"/>
      <c r="AH72" s="63">
        <v>19.87</v>
      </c>
      <c r="AI72" s="63">
        <v>44.52</v>
      </c>
      <c r="AJ72" s="9">
        <f>AH72/AI72*100</f>
        <v>44.63162623539982</v>
      </c>
      <c r="AK72" s="70">
        <v>28</v>
      </c>
      <c r="AL72" s="68">
        <v>38</v>
      </c>
      <c r="AM72" s="9">
        <f t="shared" si="17"/>
        <v>73.68421052631578</v>
      </c>
      <c r="AN72" s="9"/>
      <c r="AO72" s="70">
        <v>43</v>
      </c>
      <c r="AP72" s="19">
        <v>176</v>
      </c>
      <c r="AQ72" s="10">
        <f>AO72/AP72*100</f>
        <v>24.431818181818183</v>
      </c>
      <c r="AR72" s="10"/>
      <c r="AS72" s="14" t="s">
        <v>5</v>
      </c>
      <c r="AT72" s="72" t="s">
        <v>70</v>
      </c>
      <c r="AU72" s="78" t="s">
        <v>70</v>
      </c>
      <c r="AV72" s="14" t="s">
        <v>5</v>
      </c>
      <c r="AW72" s="72" t="s">
        <v>70</v>
      </c>
      <c r="AX72" s="78" t="s">
        <v>70</v>
      </c>
      <c r="AY72" s="18"/>
      <c r="AZ72" s="74">
        <v>25.85</v>
      </c>
      <c r="BA72" s="74">
        <v>83.94</v>
      </c>
      <c r="BB72" s="10">
        <f>AZ72/BA72*100</f>
        <v>30.79580652847272</v>
      </c>
      <c r="BC72" s="74">
        <v>6</v>
      </c>
      <c r="BD72" s="68">
        <v>55</v>
      </c>
      <c r="BE72" s="10">
        <f>BC72/BD72*100</f>
        <v>10.909090909090908</v>
      </c>
    </row>
    <row r="73" spans="1:57" ht="12.75">
      <c r="A73" s="1" t="s">
        <v>185</v>
      </c>
      <c r="B73" s="14" t="s">
        <v>5</v>
      </c>
      <c r="C73" s="61" t="s">
        <v>70</v>
      </c>
      <c r="D73" s="78" t="s">
        <v>70</v>
      </c>
      <c r="E73" s="14" t="s">
        <v>5</v>
      </c>
      <c r="F73" s="61" t="s">
        <v>70</v>
      </c>
      <c r="G73" s="78" t="s">
        <v>70</v>
      </c>
      <c r="H73" s="9"/>
      <c r="I73" s="14" t="s">
        <v>5</v>
      </c>
      <c r="J73" s="61" t="s">
        <v>70</v>
      </c>
      <c r="K73" s="78" t="s">
        <v>70</v>
      </c>
      <c r="L73" s="66" t="s">
        <v>5</v>
      </c>
      <c r="M73" s="69" t="s">
        <v>70</v>
      </c>
      <c r="N73" s="78" t="s">
        <v>70</v>
      </c>
      <c r="O73" s="8"/>
      <c r="P73" s="14" t="s">
        <v>5</v>
      </c>
      <c r="Q73" s="61" t="s">
        <v>70</v>
      </c>
      <c r="R73" s="78" t="s">
        <v>70</v>
      </c>
      <c r="T73" s="14" t="s">
        <v>5</v>
      </c>
      <c r="U73" s="61" t="s">
        <v>70</v>
      </c>
      <c r="V73" s="78" t="s">
        <v>70</v>
      </c>
      <c r="W73" s="71" t="s">
        <v>5</v>
      </c>
      <c r="X73" s="61" t="s">
        <v>70</v>
      </c>
      <c r="Y73" s="78" t="s">
        <v>70</v>
      </c>
      <c r="Z73" s="15"/>
      <c r="AA73" s="14" t="s">
        <v>5</v>
      </c>
      <c r="AB73" s="61" t="s">
        <v>70</v>
      </c>
      <c r="AC73" s="78" t="s">
        <v>70</v>
      </c>
      <c r="AD73" s="71" t="s">
        <v>5</v>
      </c>
      <c r="AE73" s="69" t="s">
        <v>70</v>
      </c>
      <c r="AF73" s="78" t="s">
        <v>70</v>
      </c>
      <c r="AG73" s="10"/>
      <c r="AH73" s="14" t="s">
        <v>5</v>
      </c>
      <c r="AI73" s="61" t="s">
        <v>70</v>
      </c>
      <c r="AJ73" s="78" t="s">
        <v>70</v>
      </c>
      <c r="AK73" s="71" t="s">
        <v>5</v>
      </c>
      <c r="AL73" s="69" t="s">
        <v>70</v>
      </c>
      <c r="AM73" s="78" t="s">
        <v>70</v>
      </c>
      <c r="AN73" s="9"/>
      <c r="AO73" s="71" t="s">
        <v>5</v>
      </c>
      <c r="AP73" s="69" t="s">
        <v>70</v>
      </c>
      <c r="AQ73" s="78" t="s">
        <v>70</v>
      </c>
      <c r="AR73" s="10"/>
      <c r="AS73" s="14" t="s">
        <v>5</v>
      </c>
      <c r="AT73" s="72" t="s">
        <v>70</v>
      </c>
      <c r="AU73" s="78" t="s">
        <v>70</v>
      </c>
      <c r="AV73" s="14" t="s">
        <v>5</v>
      </c>
      <c r="AW73" s="72" t="s">
        <v>70</v>
      </c>
      <c r="AX73" s="78" t="s">
        <v>70</v>
      </c>
      <c r="AY73" s="10"/>
      <c r="AZ73" s="14" t="s">
        <v>5</v>
      </c>
      <c r="BA73" s="77" t="s">
        <v>70</v>
      </c>
      <c r="BB73" s="78" t="s">
        <v>70</v>
      </c>
      <c r="BC73" s="14" t="s">
        <v>5</v>
      </c>
      <c r="BD73" s="69" t="s">
        <v>70</v>
      </c>
      <c r="BE73" s="78" t="s">
        <v>70</v>
      </c>
    </row>
    <row r="74" spans="1:57" ht="12.75">
      <c r="A74" s="1" t="s">
        <v>186</v>
      </c>
      <c r="B74" s="13">
        <v>6</v>
      </c>
      <c r="C74" s="13">
        <v>20</v>
      </c>
      <c r="D74" s="6">
        <v>30</v>
      </c>
      <c r="E74" s="14" t="s">
        <v>5</v>
      </c>
      <c r="F74" s="61" t="s">
        <v>70</v>
      </c>
      <c r="G74" s="78" t="s">
        <v>70</v>
      </c>
      <c r="H74" s="9"/>
      <c r="I74" s="63">
        <v>8</v>
      </c>
      <c r="J74" s="63">
        <v>20</v>
      </c>
      <c r="K74" s="10">
        <f aca="true" t="shared" si="18" ref="K74:K86">I74/J74*100</f>
        <v>40</v>
      </c>
      <c r="L74" s="65">
        <v>7</v>
      </c>
      <c r="M74" s="68">
        <v>19</v>
      </c>
      <c r="N74" s="8">
        <f>L74/M74*100</f>
        <v>36.84210526315789</v>
      </c>
      <c r="O74" s="8"/>
      <c r="P74" s="14" t="s">
        <v>5</v>
      </c>
      <c r="Q74" s="61" t="s">
        <v>70</v>
      </c>
      <c r="R74" s="78" t="s">
        <v>70</v>
      </c>
      <c r="T74" s="63">
        <v>6</v>
      </c>
      <c r="U74" s="63">
        <v>17</v>
      </c>
      <c r="V74" s="9">
        <f>T74/U74*100</f>
        <v>35.294117647058826</v>
      </c>
      <c r="W74" s="71" t="s">
        <v>5</v>
      </c>
      <c r="X74" s="61" t="s">
        <v>70</v>
      </c>
      <c r="Y74" s="78" t="s">
        <v>70</v>
      </c>
      <c r="Z74" s="15"/>
      <c r="AA74" s="14" t="s">
        <v>5</v>
      </c>
      <c r="AB74" s="61" t="s">
        <v>70</v>
      </c>
      <c r="AC74" s="78" t="s">
        <v>70</v>
      </c>
      <c r="AD74" s="70">
        <v>12</v>
      </c>
      <c r="AE74" s="68">
        <v>24</v>
      </c>
      <c r="AF74" s="10">
        <f>AD74/AE74*100</f>
        <v>50</v>
      </c>
      <c r="AG74" s="10"/>
      <c r="AH74" s="14" t="s">
        <v>5</v>
      </c>
      <c r="AI74" s="61" t="s">
        <v>70</v>
      </c>
      <c r="AJ74" s="78" t="s">
        <v>70</v>
      </c>
      <c r="AK74" s="70">
        <v>6</v>
      </c>
      <c r="AL74" s="68">
        <v>11</v>
      </c>
      <c r="AM74" s="9">
        <f>AK74/AL74*100</f>
        <v>54.54545454545454</v>
      </c>
      <c r="AN74" s="9"/>
      <c r="AO74" s="71" t="s">
        <v>5</v>
      </c>
      <c r="AP74" s="69" t="s">
        <v>70</v>
      </c>
      <c r="AQ74" s="78" t="s">
        <v>70</v>
      </c>
      <c r="AR74" s="10"/>
      <c r="AS74" s="14" t="s">
        <v>5</v>
      </c>
      <c r="AT74" s="72" t="s">
        <v>70</v>
      </c>
      <c r="AU74" s="78" t="s">
        <v>70</v>
      </c>
      <c r="AV74" s="14" t="s">
        <v>5</v>
      </c>
      <c r="AW74" s="72" t="s">
        <v>70</v>
      </c>
      <c r="AX74" s="78" t="s">
        <v>70</v>
      </c>
      <c r="AY74" s="18"/>
      <c r="AZ74" s="14" t="s">
        <v>5</v>
      </c>
      <c r="BA74" s="77" t="s">
        <v>70</v>
      </c>
      <c r="BB74" s="78" t="s">
        <v>70</v>
      </c>
      <c r="BC74" s="74">
        <v>6</v>
      </c>
      <c r="BD74" s="68">
        <v>25</v>
      </c>
      <c r="BE74" s="10">
        <f>BC74/BD74*100</f>
        <v>24</v>
      </c>
    </row>
    <row r="75" spans="1:57" ht="12.75">
      <c r="A75" s="1" t="s">
        <v>74</v>
      </c>
      <c r="B75" s="13">
        <v>28.75</v>
      </c>
      <c r="C75" s="13">
        <v>76.95</v>
      </c>
      <c r="D75" s="6">
        <v>37.36192332683561</v>
      </c>
      <c r="E75" s="12">
        <v>18</v>
      </c>
      <c r="F75" s="68">
        <v>58</v>
      </c>
      <c r="G75" s="6">
        <v>31.03448275862069</v>
      </c>
      <c r="H75" s="9"/>
      <c r="I75" s="63">
        <v>32.29</v>
      </c>
      <c r="J75" s="63">
        <v>76.95</v>
      </c>
      <c r="K75" s="10">
        <f t="shared" si="18"/>
        <v>41.96231319038336</v>
      </c>
      <c r="L75" s="65">
        <v>14</v>
      </c>
      <c r="M75" s="68">
        <v>58</v>
      </c>
      <c r="N75" s="8">
        <f>L75/M75*100</f>
        <v>24.137931034482758</v>
      </c>
      <c r="O75" s="8"/>
      <c r="P75" s="14" t="s">
        <v>5</v>
      </c>
      <c r="Q75" s="61" t="s">
        <v>70</v>
      </c>
      <c r="R75" s="78" t="s">
        <v>70</v>
      </c>
      <c r="T75" s="63">
        <v>18.13</v>
      </c>
      <c r="U75" s="63">
        <v>55.73</v>
      </c>
      <c r="V75" s="9">
        <f>T75/U75*100</f>
        <v>32.531849991028174</v>
      </c>
      <c r="W75" s="70">
        <v>10</v>
      </c>
      <c r="X75" s="67">
        <v>54</v>
      </c>
      <c r="Y75" s="15">
        <f>W75/X75*100</f>
        <v>18.51851851851852</v>
      </c>
      <c r="Z75" s="15"/>
      <c r="AA75" s="63">
        <v>10.17</v>
      </c>
      <c r="AB75" s="63">
        <v>38.48</v>
      </c>
      <c r="AC75" s="10">
        <f>AA75/AB75*100</f>
        <v>26.42931392931393</v>
      </c>
      <c r="AD75" s="70">
        <v>5</v>
      </c>
      <c r="AE75" s="68">
        <v>52</v>
      </c>
      <c r="AF75" s="10">
        <f>AD75/AE75*100</f>
        <v>9.615384615384617</v>
      </c>
      <c r="AG75" s="10"/>
      <c r="AH75" s="63">
        <v>13.71</v>
      </c>
      <c r="AI75" s="63">
        <v>43.78</v>
      </c>
      <c r="AJ75" s="9">
        <f>AH75/AI75*100</f>
        <v>31.31566925536775</v>
      </c>
      <c r="AK75" s="70">
        <v>22</v>
      </c>
      <c r="AL75" s="68">
        <v>44</v>
      </c>
      <c r="AM75" s="9">
        <f>AK75/AL75*100</f>
        <v>50</v>
      </c>
      <c r="AN75" s="9"/>
      <c r="AO75" s="70">
        <v>31</v>
      </c>
      <c r="AP75" s="19">
        <v>236</v>
      </c>
      <c r="AQ75" s="10">
        <f>AO75/AP75*100</f>
        <v>13.135593220338984</v>
      </c>
      <c r="AR75" s="10"/>
      <c r="AS75" s="14" t="s">
        <v>5</v>
      </c>
      <c r="AT75" s="72" t="s">
        <v>70</v>
      </c>
      <c r="AU75" s="78" t="s">
        <v>70</v>
      </c>
      <c r="AV75" s="74">
        <v>6</v>
      </c>
      <c r="AW75" s="75">
        <v>8</v>
      </c>
      <c r="AX75" s="10">
        <v>75</v>
      </c>
      <c r="AY75" s="18"/>
      <c r="AZ75" s="74">
        <v>40.69</v>
      </c>
      <c r="BA75" s="74">
        <v>71.21</v>
      </c>
      <c r="BB75" s="10">
        <f aca="true" t="shared" si="19" ref="BB75:BB86">AZ75/BA75*100</f>
        <v>57.140851004072466</v>
      </c>
      <c r="BC75" s="74">
        <v>8</v>
      </c>
      <c r="BD75" s="68">
        <v>57</v>
      </c>
      <c r="BE75" s="10">
        <f>BC75/BD75*100</f>
        <v>14.035087719298245</v>
      </c>
    </row>
    <row r="76" spans="1:57" ht="12.75">
      <c r="A76" s="1" t="s">
        <v>75</v>
      </c>
      <c r="B76" s="13">
        <v>85</v>
      </c>
      <c r="C76" s="13">
        <v>198</v>
      </c>
      <c r="D76" s="6">
        <v>42.92929292929293</v>
      </c>
      <c r="E76" s="12">
        <v>62</v>
      </c>
      <c r="F76" s="68">
        <v>168</v>
      </c>
      <c r="G76" s="6">
        <v>36.904761904761905</v>
      </c>
      <c r="H76" s="9"/>
      <c r="I76" s="63">
        <v>88</v>
      </c>
      <c r="J76" s="63">
        <v>198</v>
      </c>
      <c r="K76" s="10">
        <f t="shared" si="18"/>
        <v>44.44444444444444</v>
      </c>
      <c r="L76" s="65">
        <v>74</v>
      </c>
      <c r="M76" s="68">
        <v>168</v>
      </c>
      <c r="N76" s="8">
        <f>L76/M76*100</f>
        <v>44.047619047619044</v>
      </c>
      <c r="O76" s="8"/>
      <c r="P76" s="14" t="s">
        <v>5</v>
      </c>
      <c r="Q76" s="61" t="s">
        <v>70</v>
      </c>
      <c r="R76" s="78" t="s">
        <v>70</v>
      </c>
      <c r="T76" s="63">
        <v>72</v>
      </c>
      <c r="U76" s="63">
        <v>140</v>
      </c>
      <c r="V76" s="9">
        <f>T76/U76*100</f>
        <v>51.42857142857142</v>
      </c>
      <c r="W76" s="70">
        <v>55</v>
      </c>
      <c r="X76" s="67">
        <v>152</v>
      </c>
      <c r="Y76" s="15">
        <f>W76/X76*100</f>
        <v>36.18421052631579</v>
      </c>
      <c r="Z76" s="15"/>
      <c r="AA76" s="63">
        <v>13</v>
      </c>
      <c r="AB76" s="63">
        <v>66</v>
      </c>
      <c r="AC76" s="10">
        <f>AA76/AB76*100</f>
        <v>19.696969696969695</v>
      </c>
      <c r="AD76" s="70">
        <v>29</v>
      </c>
      <c r="AE76" s="68">
        <v>102</v>
      </c>
      <c r="AF76" s="10">
        <f>AD76/AE76*100</f>
        <v>28.431372549019606</v>
      </c>
      <c r="AG76" s="10"/>
      <c r="AH76" s="63">
        <v>22</v>
      </c>
      <c r="AI76" s="63">
        <v>116</v>
      </c>
      <c r="AJ76" s="9">
        <f>AH76/AI76*100</f>
        <v>18.96551724137931</v>
      </c>
      <c r="AK76" s="70">
        <v>61</v>
      </c>
      <c r="AL76" s="68">
        <v>157</v>
      </c>
      <c r="AM76" s="9">
        <f>AK76/AL76*100</f>
        <v>38.853503184713375</v>
      </c>
      <c r="AN76" s="9"/>
      <c r="AO76" s="70">
        <v>34</v>
      </c>
      <c r="AP76" s="19">
        <v>751</v>
      </c>
      <c r="AQ76" s="10">
        <f>AO76/AP76*100</f>
        <v>4.527296937416778</v>
      </c>
      <c r="AR76" s="10"/>
      <c r="AS76" s="14" t="s">
        <v>5</v>
      </c>
      <c r="AT76" s="72" t="s">
        <v>70</v>
      </c>
      <c r="AU76" s="78" t="s">
        <v>70</v>
      </c>
      <c r="AV76" s="74">
        <v>12</v>
      </c>
      <c r="AW76" s="75">
        <v>17</v>
      </c>
      <c r="AX76" s="10">
        <v>70.58823529411765</v>
      </c>
      <c r="AY76" s="10"/>
      <c r="AZ76" s="74">
        <v>155</v>
      </c>
      <c r="BA76" s="74">
        <v>188</v>
      </c>
      <c r="BB76" s="10">
        <f t="shared" si="19"/>
        <v>82.4468085106383</v>
      </c>
      <c r="BC76" s="74">
        <v>95</v>
      </c>
      <c r="BD76" s="68">
        <v>206</v>
      </c>
      <c r="BE76" s="10">
        <f>BC76/BD76*100</f>
        <v>46.116504854368934</v>
      </c>
    </row>
    <row r="77" spans="1:57" ht="12.75">
      <c r="A77" s="1" t="s">
        <v>76</v>
      </c>
      <c r="B77" s="13">
        <v>4.36</v>
      </c>
      <c r="C77" s="13">
        <v>11.67</v>
      </c>
      <c r="D77" s="6">
        <v>37.36075407026564</v>
      </c>
      <c r="E77" s="14" t="s">
        <v>5</v>
      </c>
      <c r="F77" s="61" t="s">
        <v>70</v>
      </c>
      <c r="G77" s="78" t="s">
        <v>70</v>
      </c>
      <c r="H77" s="9"/>
      <c r="I77" s="63">
        <v>4.89</v>
      </c>
      <c r="J77" s="63">
        <v>11.67</v>
      </c>
      <c r="K77" s="10">
        <f t="shared" si="18"/>
        <v>41.90231362467866</v>
      </c>
      <c r="L77" s="66" t="s">
        <v>5</v>
      </c>
      <c r="M77" s="69" t="s">
        <v>70</v>
      </c>
      <c r="N77" s="78" t="s">
        <v>70</v>
      </c>
      <c r="O77" s="8"/>
      <c r="P77" s="14" t="s">
        <v>5</v>
      </c>
      <c r="Q77" s="61" t="s">
        <v>70</v>
      </c>
      <c r="R77" s="78" t="s">
        <v>70</v>
      </c>
      <c r="T77" s="14" t="s">
        <v>5</v>
      </c>
      <c r="U77" s="61" t="s">
        <v>70</v>
      </c>
      <c r="V77" s="78" t="s">
        <v>70</v>
      </c>
      <c r="W77" s="71" t="s">
        <v>5</v>
      </c>
      <c r="X77" s="61" t="s">
        <v>70</v>
      </c>
      <c r="Y77" s="78" t="s">
        <v>70</v>
      </c>
      <c r="Z77" s="15"/>
      <c r="AA77" s="14" t="s">
        <v>5</v>
      </c>
      <c r="AB77" s="61" t="s">
        <v>70</v>
      </c>
      <c r="AC77" s="78" t="s">
        <v>70</v>
      </c>
      <c r="AD77" s="71" t="s">
        <v>5</v>
      </c>
      <c r="AE77" s="69" t="s">
        <v>70</v>
      </c>
      <c r="AF77" s="78" t="s">
        <v>70</v>
      </c>
      <c r="AG77" s="10"/>
      <c r="AH77" s="14" t="s">
        <v>5</v>
      </c>
      <c r="AI77" s="61" t="s">
        <v>70</v>
      </c>
      <c r="AJ77" s="78" t="s">
        <v>70</v>
      </c>
      <c r="AK77" s="71" t="s">
        <v>5</v>
      </c>
      <c r="AL77" s="69" t="s">
        <v>70</v>
      </c>
      <c r="AM77" s="78" t="s">
        <v>70</v>
      </c>
      <c r="AN77" s="9"/>
      <c r="AO77" s="71" t="s">
        <v>5</v>
      </c>
      <c r="AP77" s="69" t="s">
        <v>70</v>
      </c>
      <c r="AQ77" s="78" t="s">
        <v>70</v>
      </c>
      <c r="AR77" s="10"/>
      <c r="AS77" s="14" t="s">
        <v>5</v>
      </c>
      <c r="AT77" s="72" t="s">
        <v>70</v>
      </c>
      <c r="AU77" s="78" t="s">
        <v>70</v>
      </c>
      <c r="AV77" s="14" t="s">
        <v>5</v>
      </c>
      <c r="AW77" s="72" t="s">
        <v>70</v>
      </c>
      <c r="AX77" s="78" t="s">
        <v>70</v>
      </c>
      <c r="AY77" s="10"/>
      <c r="AZ77" s="74">
        <v>6.17</v>
      </c>
      <c r="BA77" s="74">
        <v>10.79</v>
      </c>
      <c r="BB77" s="10">
        <f t="shared" si="19"/>
        <v>57.182576459684896</v>
      </c>
      <c r="BC77" s="14" t="s">
        <v>5</v>
      </c>
      <c r="BD77" s="69" t="s">
        <v>70</v>
      </c>
      <c r="BE77" s="78" t="s">
        <v>70</v>
      </c>
    </row>
    <row r="78" spans="1:57" ht="12.75">
      <c r="A78" s="1" t="s">
        <v>77</v>
      </c>
      <c r="B78" s="13">
        <v>12.52</v>
      </c>
      <c r="C78" s="13">
        <v>33.51</v>
      </c>
      <c r="D78" s="6">
        <v>37.36198149806028</v>
      </c>
      <c r="E78" s="14" t="s">
        <v>5</v>
      </c>
      <c r="F78" s="61" t="s">
        <v>70</v>
      </c>
      <c r="G78" s="78" t="s">
        <v>70</v>
      </c>
      <c r="H78" s="9"/>
      <c r="I78" s="63">
        <v>14.06</v>
      </c>
      <c r="J78" s="63">
        <v>33.51</v>
      </c>
      <c r="K78" s="10">
        <f t="shared" si="18"/>
        <v>41.95762458967473</v>
      </c>
      <c r="L78" s="66" t="s">
        <v>5</v>
      </c>
      <c r="M78" s="69" t="s">
        <v>70</v>
      </c>
      <c r="N78" s="78" t="s">
        <v>70</v>
      </c>
      <c r="O78" s="8"/>
      <c r="P78" s="14" t="s">
        <v>5</v>
      </c>
      <c r="Q78" s="61" t="s">
        <v>70</v>
      </c>
      <c r="R78" s="78" t="s">
        <v>70</v>
      </c>
      <c r="T78" s="63">
        <v>7.89</v>
      </c>
      <c r="U78" s="63">
        <v>24.26</v>
      </c>
      <c r="V78" s="9">
        <f aca="true" t="shared" si="20" ref="V78:V86">T78/U78*100</f>
        <v>32.522671063478974</v>
      </c>
      <c r="W78" s="70">
        <v>7</v>
      </c>
      <c r="X78" s="67">
        <v>16</v>
      </c>
      <c r="Y78" s="15">
        <f aca="true" t="shared" si="21" ref="Y78:Y88">W78/X78*100</f>
        <v>43.75</v>
      </c>
      <c r="Z78" s="15"/>
      <c r="AA78" s="14" t="s">
        <v>5</v>
      </c>
      <c r="AB78" s="61" t="s">
        <v>70</v>
      </c>
      <c r="AC78" s="78" t="s">
        <v>70</v>
      </c>
      <c r="AD78" s="71" t="s">
        <v>5</v>
      </c>
      <c r="AE78" s="69" t="s">
        <v>70</v>
      </c>
      <c r="AF78" s="78" t="s">
        <v>70</v>
      </c>
      <c r="AG78" s="10"/>
      <c r="AH78" s="63">
        <v>5.97</v>
      </c>
      <c r="AI78" s="63">
        <v>19.06</v>
      </c>
      <c r="AJ78" s="9">
        <f aca="true" t="shared" si="22" ref="AJ78:AJ86">AH78/AI78*100</f>
        <v>31.32214060860441</v>
      </c>
      <c r="AK78" s="71" t="s">
        <v>5</v>
      </c>
      <c r="AL78" s="69" t="s">
        <v>70</v>
      </c>
      <c r="AM78" s="78" t="s">
        <v>70</v>
      </c>
      <c r="AN78" s="9"/>
      <c r="AO78" s="70">
        <v>12</v>
      </c>
      <c r="AP78" s="19">
        <v>60</v>
      </c>
      <c r="AQ78" s="10">
        <f aca="true" t="shared" si="23" ref="AQ78:AQ86">AO78/AP78*100</f>
        <v>20</v>
      </c>
      <c r="AR78" s="10"/>
      <c r="AS78" s="14" t="s">
        <v>5</v>
      </c>
      <c r="AT78" s="72" t="s">
        <v>70</v>
      </c>
      <c r="AU78" s="78" t="s">
        <v>70</v>
      </c>
      <c r="AV78" s="14" t="s">
        <v>5</v>
      </c>
      <c r="AW78" s="72" t="s">
        <v>70</v>
      </c>
      <c r="AX78" s="78" t="s">
        <v>70</v>
      </c>
      <c r="AY78" s="10"/>
      <c r="AZ78" s="74">
        <v>17.72</v>
      </c>
      <c r="BA78" s="74">
        <v>31</v>
      </c>
      <c r="BB78" s="10">
        <f t="shared" si="19"/>
        <v>57.16129032258064</v>
      </c>
      <c r="BC78" s="14" t="s">
        <v>5</v>
      </c>
      <c r="BD78" s="69" t="s">
        <v>70</v>
      </c>
      <c r="BE78" s="78" t="s">
        <v>70</v>
      </c>
    </row>
    <row r="79" spans="1:57" ht="12.75">
      <c r="A79" s="1" t="s">
        <v>78</v>
      </c>
      <c r="B79" s="13">
        <v>19.38</v>
      </c>
      <c r="C79" s="13">
        <v>51.88</v>
      </c>
      <c r="D79" s="6">
        <v>37.355435620663066</v>
      </c>
      <c r="E79" s="12">
        <v>46</v>
      </c>
      <c r="F79" s="68">
        <v>112</v>
      </c>
      <c r="G79" s="6">
        <v>41.07142857142857</v>
      </c>
      <c r="H79" s="9"/>
      <c r="I79" s="63">
        <v>21.76</v>
      </c>
      <c r="J79" s="63">
        <v>51.88</v>
      </c>
      <c r="K79" s="10">
        <f t="shared" si="18"/>
        <v>41.94294525828836</v>
      </c>
      <c r="L79" s="65">
        <v>48</v>
      </c>
      <c r="M79" s="68">
        <v>112</v>
      </c>
      <c r="N79" s="8">
        <f aca="true" t="shared" si="24" ref="N79:N88">L79/M79*100</f>
        <v>42.857142857142854</v>
      </c>
      <c r="O79" s="8"/>
      <c r="P79" s="14" t="s">
        <v>5</v>
      </c>
      <c r="Q79" s="61" t="s">
        <v>70</v>
      </c>
      <c r="R79" s="78" t="s">
        <v>70</v>
      </c>
      <c r="T79" s="63">
        <v>12.22</v>
      </c>
      <c r="U79" s="63">
        <v>37.56</v>
      </c>
      <c r="V79" s="9">
        <f t="shared" si="20"/>
        <v>32.5346112886049</v>
      </c>
      <c r="W79" s="70">
        <v>27</v>
      </c>
      <c r="X79" s="67">
        <v>76</v>
      </c>
      <c r="Y79" s="15">
        <f t="shared" si="21"/>
        <v>35.526315789473685</v>
      </c>
      <c r="Z79" s="15"/>
      <c r="AA79" s="63">
        <v>6.86</v>
      </c>
      <c r="AB79" s="63">
        <v>25.94</v>
      </c>
      <c r="AC79" s="10">
        <f aca="true" t="shared" si="25" ref="AC79:AC86">AA79/AB79*100</f>
        <v>26.44564379336931</v>
      </c>
      <c r="AD79" s="70">
        <v>23</v>
      </c>
      <c r="AE79" s="68">
        <v>50</v>
      </c>
      <c r="AF79" s="10">
        <f aca="true" t="shared" si="26" ref="AF79:AF86">AD79/AE79*100</f>
        <v>46</v>
      </c>
      <c r="AG79" s="10"/>
      <c r="AH79" s="63">
        <v>9.24</v>
      </c>
      <c r="AI79" s="63">
        <v>29.52</v>
      </c>
      <c r="AJ79" s="9">
        <f t="shared" si="22"/>
        <v>31.300813008130085</v>
      </c>
      <c r="AK79" s="70">
        <v>28</v>
      </c>
      <c r="AL79" s="68">
        <v>88</v>
      </c>
      <c r="AM79" s="9">
        <f aca="true" t="shared" si="27" ref="AM79:AM86">AK79/AL79*100</f>
        <v>31.818181818181817</v>
      </c>
      <c r="AN79" s="9"/>
      <c r="AO79" s="70">
        <v>22</v>
      </c>
      <c r="AP79" s="19">
        <v>473</v>
      </c>
      <c r="AQ79" s="10">
        <f t="shared" si="23"/>
        <v>4.651162790697675</v>
      </c>
      <c r="AR79" s="10"/>
      <c r="AS79" s="14" t="s">
        <v>5</v>
      </c>
      <c r="AT79" s="72" t="s">
        <v>70</v>
      </c>
      <c r="AU79" s="78" t="s">
        <v>70</v>
      </c>
      <c r="AV79" s="74">
        <v>6</v>
      </c>
      <c r="AW79" s="75">
        <v>7</v>
      </c>
      <c r="AX79" s="10">
        <v>85.71428571428571</v>
      </c>
      <c r="AY79" s="18"/>
      <c r="AZ79" s="74">
        <v>27.43</v>
      </c>
      <c r="BA79" s="74">
        <v>48</v>
      </c>
      <c r="BB79" s="10">
        <f t="shared" si="19"/>
        <v>57.14583333333333</v>
      </c>
      <c r="BC79" s="74">
        <v>55</v>
      </c>
      <c r="BD79" s="68">
        <v>134</v>
      </c>
      <c r="BE79" s="10">
        <f aca="true" t="shared" si="28" ref="BE79:BE86">BC79/BD79*100</f>
        <v>41.04477611940299</v>
      </c>
    </row>
    <row r="80" spans="1:57" ht="12.75">
      <c r="A80" s="1" t="s">
        <v>94</v>
      </c>
      <c r="B80" s="13">
        <v>76.43</v>
      </c>
      <c r="C80" s="13">
        <v>164.51</v>
      </c>
      <c r="D80" s="6">
        <v>46.45918181265577</v>
      </c>
      <c r="E80" s="12">
        <v>53</v>
      </c>
      <c r="F80" s="68">
        <v>138</v>
      </c>
      <c r="G80" s="6">
        <v>38.405797101449274</v>
      </c>
      <c r="H80" s="9"/>
      <c r="I80" s="63">
        <v>55.32</v>
      </c>
      <c r="J80" s="63">
        <v>164.51</v>
      </c>
      <c r="K80" s="10">
        <f t="shared" si="18"/>
        <v>33.627135128563616</v>
      </c>
      <c r="L80" s="65">
        <v>41</v>
      </c>
      <c r="M80" s="68">
        <v>138</v>
      </c>
      <c r="N80" s="8">
        <f t="shared" si="24"/>
        <v>29.71014492753623</v>
      </c>
      <c r="O80" s="8"/>
      <c r="P80" s="14" t="s">
        <v>5</v>
      </c>
      <c r="Q80" s="61" t="s">
        <v>70</v>
      </c>
      <c r="R80" s="78" t="s">
        <v>70</v>
      </c>
      <c r="T80" s="63">
        <v>33.48</v>
      </c>
      <c r="U80" s="63">
        <v>146.31</v>
      </c>
      <c r="V80" s="9">
        <f t="shared" si="20"/>
        <v>22.882919827762965</v>
      </c>
      <c r="W80" s="70">
        <v>48</v>
      </c>
      <c r="X80" s="67">
        <v>166</v>
      </c>
      <c r="Y80" s="15">
        <f t="shared" si="21"/>
        <v>28.915662650602407</v>
      </c>
      <c r="Z80" s="15"/>
      <c r="AA80" s="63">
        <v>16.01</v>
      </c>
      <c r="AB80" s="63">
        <v>111.37</v>
      </c>
      <c r="AC80" s="10">
        <f t="shared" si="25"/>
        <v>14.375505073179493</v>
      </c>
      <c r="AD80" s="70">
        <v>20</v>
      </c>
      <c r="AE80" s="68">
        <v>120</v>
      </c>
      <c r="AF80" s="10">
        <f t="shared" si="26"/>
        <v>16.666666666666664</v>
      </c>
      <c r="AG80" s="10"/>
      <c r="AH80" s="63">
        <v>48.04</v>
      </c>
      <c r="AI80" s="63">
        <v>133.21</v>
      </c>
      <c r="AJ80" s="9">
        <f t="shared" si="22"/>
        <v>36.063358606711205</v>
      </c>
      <c r="AK80" s="70">
        <v>72</v>
      </c>
      <c r="AL80" s="68">
        <v>132</v>
      </c>
      <c r="AM80" s="9">
        <f t="shared" si="27"/>
        <v>54.54545454545454</v>
      </c>
      <c r="AN80" s="9"/>
      <c r="AO80" s="70">
        <v>49</v>
      </c>
      <c r="AP80" s="19">
        <v>558</v>
      </c>
      <c r="AQ80" s="10">
        <f t="shared" si="23"/>
        <v>8.781362007168457</v>
      </c>
      <c r="AR80" s="10"/>
      <c r="AS80" s="14" t="s">
        <v>5</v>
      </c>
      <c r="AT80" s="72" t="s">
        <v>70</v>
      </c>
      <c r="AU80" s="78" t="s">
        <v>70</v>
      </c>
      <c r="AV80" s="74">
        <v>12</v>
      </c>
      <c r="AW80" s="75">
        <v>14</v>
      </c>
      <c r="AX80" s="10">
        <v>85.71428571428571</v>
      </c>
      <c r="AY80" s="10"/>
      <c r="AZ80" s="74">
        <v>93.17</v>
      </c>
      <c r="BA80" s="74">
        <v>179.79</v>
      </c>
      <c r="BB80" s="10">
        <f t="shared" si="19"/>
        <v>51.82156960898827</v>
      </c>
      <c r="BC80" s="74">
        <v>71</v>
      </c>
      <c r="BD80" s="68">
        <v>166</v>
      </c>
      <c r="BE80" s="10">
        <f t="shared" si="28"/>
        <v>42.77108433734939</v>
      </c>
    </row>
    <row r="81" spans="1:57" ht="12.75">
      <c r="A81" s="1" t="s">
        <v>79</v>
      </c>
      <c r="B81" s="13">
        <v>70.37</v>
      </c>
      <c r="C81" s="13">
        <v>146.01</v>
      </c>
      <c r="D81" s="6">
        <v>48.19532908704884</v>
      </c>
      <c r="E81" s="12">
        <v>25</v>
      </c>
      <c r="F81" s="68">
        <v>86</v>
      </c>
      <c r="G81" s="6">
        <v>29.069767441860467</v>
      </c>
      <c r="H81" s="9"/>
      <c r="I81" s="63">
        <v>60.4</v>
      </c>
      <c r="J81" s="63">
        <v>146.01</v>
      </c>
      <c r="K81" s="10">
        <f t="shared" si="18"/>
        <v>41.36702965550305</v>
      </c>
      <c r="L81" s="65">
        <v>24</v>
      </c>
      <c r="M81" s="68">
        <v>86</v>
      </c>
      <c r="N81" s="8">
        <f t="shared" si="24"/>
        <v>27.906976744186046</v>
      </c>
      <c r="O81" s="8"/>
      <c r="P81" s="14" t="s">
        <v>5</v>
      </c>
      <c r="Q81" s="61" t="s">
        <v>70</v>
      </c>
      <c r="R81" s="78" t="s">
        <v>70</v>
      </c>
      <c r="T81" s="63">
        <v>41.05</v>
      </c>
      <c r="U81" s="63">
        <v>117.28</v>
      </c>
      <c r="V81" s="9">
        <f t="shared" si="20"/>
        <v>35.001705320600266</v>
      </c>
      <c r="W81" s="70">
        <v>27</v>
      </c>
      <c r="X81" s="67">
        <v>98</v>
      </c>
      <c r="Y81" s="15">
        <f t="shared" si="21"/>
        <v>27.55102040816326</v>
      </c>
      <c r="Z81" s="15"/>
      <c r="AA81" s="63">
        <v>14.66</v>
      </c>
      <c r="AB81" s="63">
        <v>76.23</v>
      </c>
      <c r="AC81" s="10">
        <f t="shared" si="25"/>
        <v>19.231273776728322</v>
      </c>
      <c r="AD81" s="70">
        <v>10</v>
      </c>
      <c r="AE81" s="68">
        <v>73</v>
      </c>
      <c r="AF81" s="10">
        <f t="shared" si="26"/>
        <v>13.698630136986301</v>
      </c>
      <c r="AG81" s="10"/>
      <c r="AH81" s="63">
        <v>29.32</v>
      </c>
      <c r="AI81" s="63">
        <v>114.93</v>
      </c>
      <c r="AJ81" s="9">
        <f t="shared" si="22"/>
        <v>25.511180718698334</v>
      </c>
      <c r="AK81" s="70">
        <v>46</v>
      </c>
      <c r="AL81" s="68">
        <v>100</v>
      </c>
      <c r="AM81" s="9">
        <f t="shared" si="27"/>
        <v>46</v>
      </c>
      <c r="AN81" s="9"/>
      <c r="AO81" s="70">
        <v>43</v>
      </c>
      <c r="AP81" s="19">
        <v>500</v>
      </c>
      <c r="AQ81" s="10">
        <f t="shared" si="23"/>
        <v>8.6</v>
      </c>
      <c r="AR81" s="10"/>
      <c r="AS81" s="14" t="s">
        <v>5</v>
      </c>
      <c r="AT81" s="72" t="s">
        <v>70</v>
      </c>
      <c r="AU81" s="78" t="s">
        <v>70</v>
      </c>
      <c r="AV81" s="74">
        <v>13</v>
      </c>
      <c r="AW81" s="75">
        <v>15</v>
      </c>
      <c r="AX81" s="10">
        <v>86.66666666666667</v>
      </c>
      <c r="AY81" s="10"/>
      <c r="AZ81" s="74">
        <v>102.03</v>
      </c>
      <c r="BA81" s="74">
        <v>174.16</v>
      </c>
      <c r="BB81" s="10">
        <f t="shared" si="19"/>
        <v>58.58406063389986</v>
      </c>
      <c r="BC81" s="74">
        <v>49</v>
      </c>
      <c r="BD81" s="68">
        <v>122</v>
      </c>
      <c r="BE81" s="10">
        <f t="shared" si="28"/>
        <v>40.16393442622951</v>
      </c>
    </row>
    <row r="82" spans="1:57" ht="12.75">
      <c r="A82" s="1" t="s">
        <v>80</v>
      </c>
      <c r="B82" s="13">
        <v>49.63</v>
      </c>
      <c r="C82" s="13">
        <v>102.99</v>
      </c>
      <c r="D82" s="6">
        <v>48.189144577143416</v>
      </c>
      <c r="E82" s="12">
        <v>61</v>
      </c>
      <c r="F82" s="68">
        <v>119</v>
      </c>
      <c r="G82" s="6">
        <v>51.26050420168067</v>
      </c>
      <c r="H82" s="9"/>
      <c r="I82" s="63">
        <v>42.6</v>
      </c>
      <c r="J82" s="63">
        <v>102.99</v>
      </c>
      <c r="K82" s="10">
        <f t="shared" si="18"/>
        <v>41.36323914943198</v>
      </c>
      <c r="L82" s="65">
        <v>59</v>
      </c>
      <c r="M82" s="68">
        <v>119</v>
      </c>
      <c r="N82" s="8">
        <f t="shared" si="24"/>
        <v>49.57983193277311</v>
      </c>
      <c r="O82" s="8"/>
      <c r="P82" s="14" t="s">
        <v>5</v>
      </c>
      <c r="Q82" s="61" t="s">
        <v>70</v>
      </c>
      <c r="R82" s="78" t="s">
        <v>70</v>
      </c>
      <c r="T82" s="63">
        <v>28.95</v>
      </c>
      <c r="U82" s="63">
        <v>82.72</v>
      </c>
      <c r="V82" s="9">
        <f t="shared" si="20"/>
        <v>34.99758220502901</v>
      </c>
      <c r="W82" s="70">
        <v>43</v>
      </c>
      <c r="X82" s="67">
        <v>117</v>
      </c>
      <c r="Y82" s="15">
        <f t="shared" si="21"/>
        <v>36.75213675213676</v>
      </c>
      <c r="Z82" s="15"/>
      <c r="AA82" s="63">
        <v>10.34</v>
      </c>
      <c r="AB82" s="63">
        <v>53.77</v>
      </c>
      <c r="AC82" s="10">
        <f t="shared" si="25"/>
        <v>19.230053933420123</v>
      </c>
      <c r="AD82" s="70">
        <v>13</v>
      </c>
      <c r="AE82" s="68">
        <v>83</v>
      </c>
      <c r="AF82" s="10">
        <f t="shared" si="26"/>
        <v>15.66265060240964</v>
      </c>
      <c r="AG82" s="10"/>
      <c r="AH82" s="63">
        <v>20.68</v>
      </c>
      <c r="AI82" s="63">
        <v>81.07</v>
      </c>
      <c r="AJ82" s="9">
        <f t="shared" si="22"/>
        <v>25.508819538670284</v>
      </c>
      <c r="AK82" s="70">
        <v>52</v>
      </c>
      <c r="AL82" s="68">
        <v>115</v>
      </c>
      <c r="AM82" s="9">
        <f t="shared" si="27"/>
        <v>45.21739130434783</v>
      </c>
      <c r="AN82" s="9"/>
      <c r="AO82" s="70">
        <v>23</v>
      </c>
      <c r="AP82" s="19">
        <v>464</v>
      </c>
      <c r="AQ82" s="10">
        <f t="shared" si="23"/>
        <v>4.956896551724138</v>
      </c>
      <c r="AR82" s="10"/>
      <c r="AS82" s="14" t="s">
        <v>5</v>
      </c>
      <c r="AT82" s="72" t="s">
        <v>70</v>
      </c>
      <c r="AU82" s="78" t="s">
        <v>70</v>
      </c>
      <c r="AV82" s="14" t="s">
        <v>5</v>
      </c>
      <c r="AW82" s="72" t="s">
        <v>70</v>
      </c>
      <c r="AX82" s="78" t="s">
        <v>70</v>
      </c>
      <c r="AY82" s="18"/>
      <c r="AZ82" s="74">
        <v>71.97</v>
      </c>
      <c r="BA82" s="74">
        <v>122.84</v>
      </c>
      <c r="BB82" s="10">
        <f t="shared" si="19"/>
        <v>58.58840768479322</v>
      </c>
      <c r="BC82" s="74">
        <v>86</v>
      </c>
      <c r="BD82" s="68">
        <v>147</v>
      </c>
      <c r="BE82" s="10">
        <f t="shared" si="28"/>
        <v>58.50340136054422</v>
      </c>
    </row>
    <row r="83" spans="1:57" ht="12.75">
      <c r="A83" s="1" t="s">
        <v>95</v>
      </c>
      <c r="B83" s="13">
        <v>73.57</v>
      </c>
      <c r="C83" s="13">
        <v>157.49</v>
      </c>
      <c r="D83" s="6">
        <v>46.71407708425931</v>
      </c>
      <c r="E83" s="12">
        <v>63</v>
      </c>
      <c r="F83" s="68">
        <v>146</v>
      </c>
      <c r="G83" s="6">
        <v>43.15068493150685</v>
      </c>
      <c r="H83" s="9"/>
      <c r="I83" s="63">
        <v>64.68</v>
      </c>
      <c r="J83" s="63">
        <v>157.49</v>
      </c>
      <c r="K83" s="10">
        <f t="shared" si="18"/>
        <v>41.06927423963426</v>
      </c>
      <c r="L83" s="65">
        <v>58</v>
      </c>
      <c r="M83" s="68">
        <v>146</v>
      </c>
      <c r="N83" s="8">
        <f t="shared" si="24"/>
        <v>39.726027397260275</v>
      </c>
      <c r="O83" s="8"/>
      <c r="P83" s="14" t="s">
        <v>5</v>
      </c>
      <c r="Q83" s="61" t="s">
        <v>70</v>
      </c>
      <c r="R83" s="78" t="s">
        <v>70</v>
      </c>
      <c r="T83" s="63">
        <v>48.52</v>
      </c>
      <c r="U83" s="63">
        <v>133.69</v>
      </c>
      <c r="V83" s="9">
        <f t="shared" si="20"/>
        <v>36.292916448500264</v>
      </c>
      <c r="W83" s="70">
        <v>59</v>
      </c>
      <c r="X83" s="67">
        <v>143</v>
      </c>
      <c r="Y83" s="15">
        <f t="shared" si="21"/>
        <v>41.25874125874126</v>
      </c>
      <c r="Z83" s="15"/>
      <c r="AA83" s="63">
        <v>14.99</v>
      </c>
      <c r="AB83" s="63">
        <v>85.63</v>
      </c>
      <c r="AC83" s="10">
        <f t="shared" si="25"/>
        <v>17.505547121335983</v>
      </c>
      <c r="AD83" s="70">
        <v>23</v>
      </c>
      <c r="AE83" s="68">
        <v>87</v>
      </c>
      <c r="AF83" s="10">
        <f t="shared" si="26"/>
        <v>26.436781609195403</v>
      </c>
      <c r="AG83" s="10"/>
      <c r="AH83" s="63">
        <v>34.96</v>
      </c>
      <c r="AI83" s="63">
        <v>129.79</v>
      </c>
      <c r="AJ83" s="9">
        <f t="shared" si="22"/>
        <v>26.935819400570153</v>
      </c>
      <c r="AK83" s="70">
        <v>58</v>
      </c>
      <c r="AL83" s="68">
        <v>145</v>
      </c>
      <c r="AM83" s="9">
        <f t="shared" si="27"/>
        <v>40</v>
      </c>
      <c r="AN83" s="9"/>
      <c r="AO83" s="70">
        <v>56</v>
      </c>
      <c r="AP83" s="19">
        <v>640</v>
      </c>
      <c r="AQ83" s="10">
        <f t="shared" si="23"/>
        <v>8.75</v>
      </c>
      <c r="AR83" s="10"/>
      <c r="AS83" s="63">
        <v>4.63</v>
      </c>
      <c r="AT83" s="73">
        <v>10.45</v>
      </c>
      <c r="AU83" s="10">
        <f>AS83/AT83*100</f>
        <v>44.30622009569378</v>
      </c>
      <c r="AV83" s="74">
        <v>14</v>
      </c>
      <c r="AW83" s="75">
        <v>18</v>
      </c>
      <c r="AX83" s="10">
        <v>77.77777777777779</v>
      </c>
      <c r="AY83" s="10"/>
      <c r="AZ83" s="74">
        <v>118.83</v>
      </c>
      <c r="BA83" s="74">
        <v>187.21</v>
      </c>
      <c r="BB83" s="10">
        <f t="shared" si="19"/>
        <v>63.4741733881737</v>
      </c>
      <c r="BC83" s="74">
        <v>117</v>
      </c>
      <c r="BD83" s="68">
        <v>196</v>
      </c>
      <c r="BE83" s="10">
        <f t="shared" si="28"/>
        <v>59.693877551020414</v>
      </c>
    </row>
    <row r="84" spans="1:57" ht="12.75">
      <c r="A84" s="1" t="s">
        <v>192</v>
      </c>
      <c r="B84" s="13">
        <v>154</v>
      </c>
      <c r="C84" s="13">
        <v>471</v>
      </c>
      <c r="D84" s="6">
        <v>32.696390658174096</v>
      </c>
      <c r="E84" s="12">
        <v>152</v>
      </c>
      <c r="F84" s="68">
        <v>451</v>
      </c>
      <c r="G84" s="6">
        <v>33.70288248337029</v>
      </c>
      <c r="H84" s="9"/>
      <c r="I84" s="63">
        <v>181</v>
      </c>
      <c r="J84" s="63">
        <v>471</v>
      </c>
      <c r="K84" s="10">
        <f t="shared" si="18"/>
        <v>38.42887473460722</v>
      </c>
      <c r="L84" s="65">
        <v>167</v>
      </c>
      <c r="M84" s="68">
        <v>451</v>
      </c>
      <c r="N84" s="8">
        <f t="shared" si="24"/>
        <v>37.028824833702885</v>
      </c>
      <c r="O84" s="8"/>
      <c r="P84" s="12">
        <v>49</v>
      </c>
      <c r="Q84" s="67">
        <v>321</v>
      </c>
      <c r="R84" s="20">
        <v>15.3</v>
      </c>
      <c r="T84" s="63">
        <v>191</v>
      </c>
      <c r="U84" s="63">
        <v>469</v>
      </c>
      <c r="V84" s="9">
        <f t="shared" si="20"/>
        <v>40.72494669509595</v>
      </c>
      <c r="W84" s="70">
        <v>195</v>
      </c>
      <c r="X84" s="67">
        <v>479</v>
      </c>
      <c r="Y84" s="15">
        <f t="shared" si="21"/>
        <v>40.709812108559504</v>
      </c>
      <c r="Z84" s="15"/>
      <c r="AA84" s="63">
        <v>78</v>
      </c>
      <c r="AB84" s="63">
        <v>314</v>
      </c>
      <c r="AC84" s="10">
        <f t="shared" si="25"/>
        <v>24.840764331210192</v>
      </c>
      <c r="AD84" s="70">
        <v>85</v>
      </c>
      <c r="AE84" s="68">
        <v>345</v>
      </c>
      <c r="AF84" s="10">
        <f t="shared" si="26"/>
        <v>24.637681159420293</v>
      </c>
      <c r="AG84" s="10"/>
      <c r="AH84" s="63">
        <v>121</v>
      </c>
      <c r="AI84" s="63">
        <v>440</v>
      </c>
      <c r="AJ84" s="9">
        <f t="shared" si="22"/>
        <v>27.500000000000004</v>
      </c>
      <c r="AK84" s="70">
        <v>218</v>
      </c>
      <c r="AL84" s="68">
        <v>472</v>
      </c>
      <c r="AM84" s="9">
        <f t="shared" si="27"/>
        <v>46.186440677966104</v>
      </c>
      <c r="AN84" s="9"/>
      <c r="AO84" s="70">
        <v>63</v>
      </c>
      <c r="AP84" s="19">
        <v>2041</v>
      </c>
      <c r="AQ84" s="10">
        <f t="shared" si="23"/>
        <v>3.0867221950024497</v>
      </c>
      <c r="AR84" s="10"/>
      <c r="AS84" s="63">
        <v>9</v>
      </c>
      <c r="AT84" s="73">
        <v>31</v>
      </c>
      <c r="AU84" s="10">
        <f>AS84/AT84*100</f>
        <v>29.03225806451613</v>
      </c>
      <c r="AV84" s="74">
        <v>33</v>
      </c>
      <c r="AW84" s="75">
        <v>51</v>
      </c>
      <c r="AX84" s="10">
        <v>64.70588235294117</v>
      </c>
      <c r="AY84" s="10"/>
      <c r="AZ84" s="74">
        <v>322</v>
      </c>
      <c r="BA84" s="74">
        <v>388</v>
      </c>
      <c r="BB84" s="10">
        <f t="shared" si="19"/>
        <v>82.9896907216495</v>
      </c>
      <c r="BC84" s="74">
        <v>273</v>
      </c>
      <c r="BD84" s="68">
        <v>522</v>
      </c>
      <c r="BE84" s="10">
        <f t="shared" si="28"/>
        <v>52.29885057471264</v>
      </c>
    </row>
    <row r="85" spans="1:57" ht="12.75">
      <c r="A85" s="1" t="s">
        <v>176</v>
      </c>
      <c r="B85" s="13">
        <v>51</v>
      </c>
      <c r="C85" s="13">
        <v>165</v>
      </c>
      <c r="D85" s="6">
        <v>30.909090909090907</v>
      </c>
      <c r="E85" s="12">
        <v>56</v>
      </c>
      <c r="F85" s="68">
        <v>149</v>
      </c>
      <c r="G85" s="6">
        <v>37.58389261744966</v>
      </c>
      <c r="H85" s="9"/>
      <c r="I85" s="63">
        <v>54</v>
      </c>
      <c r="J85" s="63">
        <v>165</v>
      </c>
      <c r="K85" s="10">
        <f t="shared" si="18"/>
        <v>32.72727272727273</v>
      </c>
      <c r="L85" s="65">
        <v>57</v>
      </c>
      <c r="M85" s="68">
        <v>149</v>
      </c>
      <c r="N85" s="8">
        <f t="shared" si="24"/>
        <v>38.25503355704698</v>
      </c>
      <c r="O85" s="8"/>
      <c r="P85" s="12">
        <v>6</v>
      </c>
      <c r="Q85" s="67">
        <v>103</v>
      </c>
      <c r="R85" s="20">
        <v>5.8</v>
      </c>
      <c r="T85" s="63">
        <v>56</v>
      </c>
      <c r="U85" s="63">
        <v>185</v>
      </c>
      <c r="V85" s="9">
        <f t="shared" si="20"/>
        <v>30.270270270270274</v>
      </c>
      <c r="W85" s="70">
        <v>60</v>
      </c>
      <c r="X85" s="67">
        <v>175</v>
      </c>
      <c r="Y85" s="15">
        <f t="shared" si="21"/>
        <v>34.285714285714285</v>
      </c>
      <c r="Z85" s="15"/>
      <c r="AA85" s="63">
        <v>31</v>
      </c>
      <c r="AB85" s="63">
        <v>139</v>
      </c>
      <c r="AC85" s="10">
        <f t="shared" si="25"/>
        <v>22.302158273381295</v>
      </c>
      <c r="AD85" s="70">
        <v>39</v>
      </c>
      <c r="AE85" s="68">
        <v>134</v>
      </c>
      <c r="AF85" s="10">
        <f t="shared" si="26"/>
        <v>29.1044776119403</v>
      </c>
      <c r="AG85" s="10"/>
      <c r="AH85" s="63">
        <v>57</v>
      </c>
      <c r="AI85" s="63">
        <v>130</v>
      </c>
      <c r="AJ85" s="9">
        <f t="shared" si="22"/>
        <v>43.84615384615385</v>
      </c>
      <c r="AK85" s="70">
        <v>72</v>
      </c>
      <c r="AL85" s="68">
        <v>136</v>
      </c>
      <c r="AM85" s="9">
        <f t="shared" si="27"/>
        <v>52.94117647058824</v>
      </c>
      <c r="AN85" s="9"/>
      <c r="AO85" s="70">
        <v>28</v>
      </c>
      <c r="AP85" s="19">
        <v>622</v>
      </c>
      <c r="AQ85" s="10">
        <f t="shared" si="23"/>
        <v>4.501607717041801</v>
      </c>
      <c r="AR85" s="10"/>
      <c r="AS85" s="14" t="s">
        <v>5</v>
      </c>
      <c r="AT85" s="72" t="s">
        <v>70</v>
      </c>
      <c r="AU85" s="78" t="s">
        <v>70</v>
      </c>
      <c r="AV85" s="74">
        <v>6</v>
      </c>
      <c r="AW85" s="75">
        <v>13</v>
      </c>
      <c r="AX85" s="10">
        <v>46.15384615384615</v>
      </c>
      <c r="AY85" s="10"/>
      <c r="AZ85" s="74">
        <v>111</v>
      </c>
      <c r="BA85" s="74">
        <v>171</v>
      </c>
      <c r="BB85" s="10">
        <f t="shared" si="19"/>
        <v>64.91228070175438</v>
      </c>
      <c r="BC85" s="74">
        <v>102</v>
      </c>
      <c r="BD85" s="68">
        <v>165</v>
      </c>
      <c r="BE85" s="10">
        <f t="shared" si="28"/>
        <v>61.81818181818181</v>
      </c>
    </row>
    <row r="86" spans="1:57" ht="12.75">
      <c r="A86" s="1" t="s">
        <v>187</v>
      </c>
      <c r="B86" s="13">
        <v>30</v>
      </c>
      <c r="C86" s="13">
        <v>71</v>
      </c>
      <c r="D86" s="6">
        <v>42.25352112676056</v>
      </c>
      <c r="E86" s="12">
        <v>23</v>
      </c>
      <c r="F86" s="68">
        <v>75</v>
      </c>
      <c r="G86" s="6">
        <v>30.666666666666664</v>
      </c>
      <c r="H86" s="9"/>
      <c r="I86" s="63">
        <v>42</v>
      </c>
      <c r="J86" s="63">
        <v>71</v>
      </c>
      <c r="K86" s="10">
        <f t="shared" si="18"/>
        <v>59.154929577464785</v>
      </c>
      <c r="L86" s="65">
        <v>34</v>
      </c>
      <c r="M86" s="68">
        <v>75</v>
      </c>
      <c r="N86" s="8">
        <f t="shared" si="24"/>
        <v>45.33333333333333</v>
      </c>
      <c r="O86" s="8"/>
      <c r="P86" s="14" t="s">
        <v>5</v>
      </c>
      <c r="Q86" s="61" t="s">
        <v>70</v>
      </c>
      <c r="R86" s="78" t="s">
        <v>70</v>
      </c>
      <c r="T86" s="63">
        <v>37</v>
      </c>
      <c r="U86" s="63">
        <v>54</v>
      </c>
      <c r="V86" s="9">
        <f t="shared" si="20"/>
        <v>68.51851851851852</v>
      </c>
      <c r="W86" s="70">
        <v>38</v>
      </c>
      <c r="X86" s="67">
        <v>70</v>
      </c>
      <c r="Y86" s="15">
        <f t="shared" si="21"/>
        <v>54.285714285714285</v>
      </c>
      <c r="Z86" s="15"/>
      <c r="AA86" s="63">
        <v>8</v>
      </c>
      <c r="AB86" s="63">
        <v>20</v>
      </c>
      <c r="AC86" s="10">
        <f t="shared" si="25"/>
        <v>40</v>
      </c>
      <c r="AD86" s="70">
        <v>9</v>
      </c>
      <c r="AE86" s="68">
        <v>41</v>
      </c>
      <c r="AF86" s="10">
        <f t="shared" si="26"/>
        <v>21.951219512195124</v>
      </c>
      <c r="AG86" s="10"/>
      <c r="AH86" s="63">
        <v>7</v>
      </c>
      <c r="AI86" s="63">
        <v>44</v>
      </c>
      <c r="AJ86" s="9">
        <f t="shared" si="22"/>
        <v>15.909090909090908</v>
      </c>
      <c r="AK86" s="70">
        <v>30</v>
      </c>
      <c r="AL86" s="68">
        <v>68</v>
      </c>
      <c r="AM86" s="9">
        <f t="shared" si="27"/>
        <v>44.11764705882353</v>
      </c>
      <c r="AN86" s="9"/>
      <c r="AO86" s="70">
        <v>13</v>
      </c>
      <c r="AP86" s="19">
        <v>329</v>
      </c>
      <c r="AQ86" s="10">
        <f t="shared" si="23"/>
        <v>3.951367781155015</v>
      </c>
      <c r="AR86" s="10"/>
      <c r="AS86" s="14" t="s">
        <v>5</v>
      </c>
      <c r="AT86" s="72" t="s">
        <v>70</v>
      </c>
      <c r="AU86" s="78" t="s">
        <v>70</v>
      </c>
      <c r="AV86" s="74">
        <v>6</v>
      </c>
      <c r="AW86" s="75">
        <v>10</v>
      </c>
      <c r="AX86" s="10">
        <v>60</v>
      </c>
      <c r="AY86" s="18"/>
      <c r="AZ86" s="74">
        <v>53</v>
      </c>
      <c r="BA86" s="74">
        <v>97</v>
      </c>
      <c r="BB86" s="10">
        <f t="shared" si="19"/>
        <v>54.63917525773196</v>
      </c>
      <c r="BC86" s="74">
        <v>39</v>
      </c>
      <c r="BD86" s="68">
        <v>94</v>
      </c>
      <c r="BE86" s="10">
        <f t="shared" si="28"/>
        <v>41.48936170212766</v>
      </c>
    </row>
    <row r="87" spans="1:57" ht="12.75">
      <c r="A87" s="1" t="s">
        <v>188</v>
      </c>
      <c r="B87" s="14" t="s">
        <v>5</v>
      </c>
      <c r="C87" s="61" t="s">
        <v>70</v>
      </c>
      <c r="D87" s="78" t="s">
        <v>70</v>
      </c>
      <c r="E87" s="14" t="s">
        <v>5</v>
      </c>
      <c r="F87" s="61" t="s">
        <v>70</v>
      </c>
      <c r="G87" s="78" t="s">
        <v>70</v>
      </c>
      <c r="H87" s="9"/>
      <c r="I87" s="14" t="s">
        <v>5</v>
      </c>
      <c r="J87" s="61" t="s">
        <v>70</v>
      </c>
      <c r="K87" s="78" t="s">
        <v>70</v>
      </c>
      <c r="L87" s="65">
        <v>6</v>
      </c>
      <c r="M87" s="68">
        <v>10</v>
      </c>
      <c r="N87" s="8">
        <f t="shared" si="24"/>
        <v>60</v>
      </c>
      <c r="O87" s="8"/>
      <c r="P87" s="14" t="s">
        <v>5</v>
      </c>
      <c r="Q87" s="61" t="s">
        <v>70</v>
      </c>
      <c r="R87" s="78" t="s">
        <v>70</v>
      </c>
      <c r="T87" s="14" t="s">
        <v>5</v>
      </c>
      <c r="U87" s="61" t="s">
        <v>70</v>
      </c>
      <c r="V87" s="78" t="s">
        <v>70</v>
      </c>
      <c r="W87" s="70">
        <v>5</v>
      </c>
      <c r="X87" s="67">
        <v>8</v>
      </c>
      <c r="Y87" s="15">
        <f t="shared" si="21"/>
        <v>62.5</v>
      </c>
      <c r="Z87" s="15"/>
      <c r="AA87" s="14" t="s">
        <v>5</v>
      </c>
      <c r="AB87" s="61" t="s">
        <v>70</v>
      </c>
      <c r="AC87" s="78" t="s">
        <v>70</v>
      </c>
      <c r="AD87" s="71" t="s">
        <v>5</v>
      </c>
      <c r="AE87" s="69" t="s">
        <v>70</v>
      </c>
      <c r="AF87" s="78" t="s">
        <v>70</v>
      </c>
      <c r="AG87" s="10"/>
      <c r="AH87" s="14" t="s">
        <v>5</v>
      </c>
      <c r="AI87" s="61" t="s">
        <v>70</v>
      </c>
      <c r="AJ87" s="78" t="s">
        <v>70</v>
      </c>
      <c r="AK87" s="71" t="s">
        <v>5</v>
      </c>
      <c r="AL87" s="69" t="s">
        <v>70</v>
      </c>
      <c r="AM87" s="78" t="s">
        <v>70</v>
      </c>
      <c r="AN87" s="9"/>
      <c r="AO87" s="71" t="s">
        <v>5</v>
      </c>
      <c r="AP87" s="69" t="s">
        <v>70</v>
      </c>
      <c r="AQ87" s="78" t="s">
        <v>70</v>
      </c>
      <c r="AR87" s="10"/>
      <c r="AS87" s="14" t="s">
        <v>5</v>
      </c>
      <c r="AT87" s="72" t="s">
        <v>70</v>
      </c>
      <c r="AU87" s="78" t="s">
        <v>70</v>
      </c>
      <c r="AV87" s="14" t="s">
        <v>5</v>
      </c>
      <c r="AW87" s="72" t="s">
        <v>70</v>
      </c>
      <c r="AX87" s="78" t="s">
        <v>70</v>
      </c>
      <c r="AY87" s="10"/>
      <c r="AZ87" s="14" t="s">
        <v>5</v>
      </c>
      <c r="BA87" s="77" t="s">
        <v>70</v>
      </c>
      <c r="BB87" s="78" t="s">
        <v>70</v>
      </c>
      <c r="BC87" s="14" t="s">
        <v>5</v>
      </c>
      <c r="BD87" s="69" t="s">
        <v>70</v>
      </c>
      <c r="BE87" s="78" t="s">
        <v>70</v>
      </c>
    </row>
    <row r="88" spans="1:57" ht="12.75">
      <c r="A88" s="1" t="s">
        <v>108</v>
      </c>
      <c r="B88" s="13">
        <v>23</v>
      </c>
      <c r="C88" s="13">
        <v>58</v>
      </c>
      <c r="D88" s="6">
        <v>39.6551724137931</v>
      </c>
      <c r="E88" s="12">
        <v>13</v>
      </c>
      <c r="F88" s="68">
        <v>40</v>
      </c>
      <c r="G88" s="6">
        <v>32.5</v>
      </c>
      <c r="H88" s="9"/>
      <c r="I88" s="63">
        <v>23</v>
      </c>
      <c r="J88" s="63">
        <v>58</v>
      </c>
      <c r="K88" s="10">
        <f>I88/J88*100</f>
        <v>39.6551724137931</v>
      </c>
      <c r="L88" s="65">
        <v>19</v>
      </c>
      <c r="M88" s="68">
        <v>40</v>
      </c>
      <c r="N88" s="8">
        <f t="shared" si="24"/>
        <v>47.5</v>
      </c>
      <c r="O88" s="8"/>
      <c r="P88" s="14" t="s">
        <v>5</v>
      </c>
      <c r="Q88" s="61" t="s">
        <v>70</v>
      </c>
      <c r="R88" s="78" t="s">
        <v>70</v>
      </c>
      <c r="T88" s="63">
        <v>11</v>
      </c>
      <c r="U88" s="63">
        <v>55</v>
      </c>
      <c r="V88" s="9">
        <f>T88/U88*100</f>
        <v>20</v>
      </c>
      <c r="W88" s="70">
        <v>13</v>
      </c>
      <c r="X88" s="67">
        <v>53</v>
      </c>
      <c r="Y88" s="15">
        <f t="shared" si="21"/>
        <v>24.528301886792452</v>
      </c>
      <c r="Z88" s="15"/>
      <c r="AA88" s="14" t="s">
        <v>5</v>
      </c>
      <c r="AB88" s="61" t="s">
        <v>70</v>
      </c>
      <c r="AC88" s="78" t="s">
        <v>70</v>
      </c>
      <c r="AD88" s="70">
        <v>6</v>
      </c>
      <c r="AE88" s="68">
        <v>48</v>
      </c>
      <c r="AF88" s="10">
        <f>AD88/AE88*100</f>
        <v>12.5</v>
      </c>
      <c r="AG88" s="10"/>
      <c r="AH88" s="63">
        <v>22</v>
      </c>
      <c r="AI88" s="63">
        <v>42</v>
      </c>
      <c r="AJ88" s="9">
        <f>AH88/AI88*100</f>
        <v>52.38095238095239</v>
      </c>
      <c r="AK88" s="70">
        <v>34</v>
      </c>
      <c r="AL88" s="68">
        <v>51</v>
      </c>
      <c r="AM88" s="9">
        <f>AK88/AL88*100</f>
        <v>66.66666666666666</v>
      </c>
      <c r="AN88" s="9"/>
      <c r="AO88" s="70">
        <v>17</v>
      </c>
      <c r="AP88" s="19">
        <v>132</v>
      </c>
      <c r="AQ88" s="10">
        <f>AO88/AP88*100</f>
        <v>12.878787878787879</v>
      </c>
      <c r="AR88" s="10"/>
      <c r="AS88" s="14" t="s">
        <v>5</v>
      </c>
      <c r="AT88" s="72" t="s">
        <v>70</v>
      </c>
      <c r="AU88" s="78" t="s">
        <v>70</v>
      </c>
      <c r="AV88" s="14" t="s">
        <v>5</v>
      </c>
      <c r="AW88" s="72" t="s">
        <v>70</v>
      </c>
      <c r="AX88" s="78" t="s">
        <v>70</v>
      </c>
      <c r="AY88" s="10"/>
      <c r="AZ88" s="74">
        <v>30</v>
      </c>
      <c r="BA88" s="74">
        <v>114</v>
      </c>
      <c r="BB88" s="10">
        <f>AZ88/BA88*100</f>
        <v>26.31578947368421</v>
      </c>
      <c r="BC88" s="74">
        <v>18</v>
      </c>
      <c r="BD88" s="68">
        <v>52</v>
      </c>
      <c r="BE88" s="10">
        <f>BC88/BD88*100</f>
        <v>34.61538461538461</v>
      </c>
    </row>
    <row r="89" spans="1:57" ht="12.75">
      <c r="A89" s="1" t="s">
        <v>154</v>
      </c>
      <c r="B89" s="14" t="s">
        <v>5</v>
      </c>
      <c r="C89" s="61" t="s">
        <v>70</v>
      </c>
      <c r="D89" s="78" t="s">
        <v>70</v>
      </c>
      <c r="E89" s="14" t="s">
        <v>5</v>
      </c>
      <c r="F89" s="61" t="s">
        <v>70</v>
      </c>
      <c r="G89" s="78" t="s">
        <v>70</v>
      </c>
      <c r="H89" s="9"/>
      <c r="I89" s="14" t="s">
        <v>5</v>
      </c>
      <c r="J89" s="61" t="s">
        <v>70</v>
      </c>
      <c r="K89" s="78" t="s">
        <v>70</v>
      </c>
      <c r="L89" s="66" t="s">
        <v>5</v>
      </c>
      <c r="M89" s="69" t="s">
        <v>70</v>
      </c>
      <c r="N89" s="78" t="s">
        <v>70</v>
      </c>
      <c r="O89" s="8"/>
      <c r="P89" s="14" t="s">
        <v>5</v>
      </c>
      <c r="Q89" s="61" t="s">
        <v>70</v>
      </c>
      <c r="R89" s="78" t="s">
        <v>70</v>
      </c>
      <c r="T89" s="14" t="s">
        <v>5</v>
      </c>
      <c r="U89" s="61" t="s">
        <v>70</v>
      </c>
      <c r="V89" s="78" t="s">
        <v>70</v>
      </c>
      <c r="W89" s="71" t="s">
        <v>5</v>
      </c>
      <c r="X89" s="61" t="s">
        <v>70</v>
      </c>
      <c r="Y89" s="78" t="s">
        <v>70</v>
      </c>
      <c r="Z89" s="15"/>
      <c r="AA89" s="14" t="s">
        <v>5</v>
      </c>
      <c r="AB89" s="61" t="s">
        <v>70</v>
      </c>
      <c r="AC89" s="78" t="s">
        <v>70</v>
      </c>
      <c r="AD89" s="70">
        <v>6</v>
      </c>
      <c r="AE89" s="68">
        <v>9</v>
      </c>
      <c r="AF89" s="10">
        <f>AD89/AE89*100</f>
        <v>66.66666666666666</v>
      </c>
      <c r="AG89" s="10"/>
      <c r="AH89" s="14" t="s">
        <v>5</v>
      </c>
      <c r="AI89" s="61" t="s">
        <v>70</v>
      </c>
      <c r="AJ89" s="78" t="s">
        <v>70</v>
      </c>
      <c r="AK89" s="71" t="s">
        <v>5</v>
      </c>
      <c r="AL89" s="69" t="s">
        <v>70</v>
      </c>
      <c r="AM89" s="78" t="s">
        <v>70</v>
      </c>
      <c r="AN89" s="9"/>
      <c r="AO89" s="71" t="s">
        <v>5</v>
      </c>
      <c r="AP89" s="69" t="s">
        <v>70</v>
      </c>
      <c r="AQ89" s="78" t="s">
        <v>70</v>
      </c>
      <c r="AR89" s="10"/>
      <c r="AS89" s="14" t="s">
        <v>5</v>
      </c>
      <c r="AT89" s="72" t="s">
        <v>70</v>
      </c>
      <c r="AU89" s="78" t="s">
        <v>70</v>
      </c>
      <c r="AV89" s="14" t="s">
        <v>5</v>
      </c>
      <c r="AW89" s="72" t="s">
        <v>70</v>
      </c>
      <c r="AX89" s="78" t="s">
        <v>70</v>
      </c>
      <c r="AY89" s="10"/>
      <c r="AZ89" s="14" t="s">
        <v>5</v>
      </c>
      <c r="BA89" s="77" t="s">
        <v>70</v>
      </c>
      <c r="BB89" s="78" t="s">
        <v>70</v>
      </c>
      <c r="BC89" s="14" t="s">
        <v>5</v>
      </c>
      <c r="BD89" s="69" t="s">
        <v>70</v>
      </c>
      <c r="BE89" s="78" t="s">
        <v>70</v>
      </c>
    </row>
    <row r="90" spans="1:57" ht="12.75">
      <c r="A90" s="1" t="s">
        <v>155</v>
      </c>
      <c r="B90" s="13">
        <v>11</v>
      </c>
      <c r="C90" s="13">
        <v>38</v>
      </c>
      <c r="D90" s="6">
        <v>28.947368421052634</v>
      </c>
      <c r="E90" s="12">
        <v>20</v>
      </c>
      <c r="F90" s="68">
        <v>47</v>
      </c>
      <c r="G90" s="6">
        <v>42.5531914893617</v>
      </c>
      <c r="H90" s="9"/>
      <c r="I90" s="63">
        <v>13</v>
      </c>
      <c r="J90" s="63">
        <v>38</v>
      </c>
      <c r="K90" s="10">
        <f>I90/J90*100</f>
        <v>34.21052631578947</v>
      </c>
      <c r="L90" s="65">
        <v>16</v>
      </c>
      <c r="M90" s="68">
        <v>47</v>
      </c>
      <c r="N90" s="8">
        <f>L90/M90*100</f>
        <v>34.04255319148936</v>
      </c>
      <c r="O90" s="8"/>
      <c r="P90" s="14" t="s">
        <v>5</v>
      </c>
      <c r="Q90" s="61" t="s">
        <v>70</v>
      </c>
      <c r="R90" s="78" t="s">
        <v>70</v>
      </c>
      <c r="T90" s="63">
        <v>5</v>
      </c>
      <c r="U90" s="63">
        <v>39</v>
      </c>
      <c r="V90" s="9">
        <f>T90/U90*100</f>
        <v>12.82051282051282</v>
      </c>
      <c r="W90" s="70">
        <v>11</v>
      </c>
      <c r="X90" s="67">
        <v>43</v>
      </c>
      <c r="Y90" s="15">
        <f>W90/X90*100</f>
        <v>25.581395348837212</v>
      </c>
      <c r="Z90" s="15"/>
      <c r="AA90" s="63">
        <v>18</v>
      </c>
      <c r="AB90" s="63">
        <v>36</v>
      </c>
      <c r="AC90" s="10">
        <f>AA90/AB90*100</f>
        <v>50</v>
      </c>
      <c r="AD90" s="70">
        <v>15</v>
      </c>
      <c r="AE90" s="68">
        <v>30</v>
      </c>
      <c r="AF90" s="10">
        <f>AD90/AE90*100</f>
        <v>50</v>
      </c>
      <c r="AG90" s="10"/>
      <c r="AH90" s="63">
        <v>15</v>
      </c>
      <c r="AI90" s="63">
        <v>25</v>
      </c>
      <c r="AJ90" s="9">
        <f>AH90/AI90*100</f>
        <v>60</v>
      </c>
      <c r="AK90" s="70">
        <v>24</v>
      </c>
      <c r="AL90" s="68">
        <v>50</v>
      </c>
      <c r="AM90" s="9">
        <f>AK90/AL90*100</f>
        <v>48</v>
      </c>
      <c r="AN90" s="9"/>
      <c r="AO90" s="70">
        <v>14</v>
      </c>
      <c r="AP90" s="19">
        <v>187</v>
      </c>
      <c r="AQ90" s="10">
        <f>AO90/AP90*100</f>
        <v>7.4866310160427805</v>
      </c>
      <c r="AR90" s="10"/>
      <c r="AS90" s="14" t="s">
        <v>5</v>
      </c>
      <c r="AT90" s="72" t="s">
        <v>70</v>
      </c>
      <c r="AU90" s="78" t="s">
        <v>70</v>
      </c>
      <c r="AV90" s="14" t="s">
        <v>5</v>
      </c>
      <c r="AW90" s="72" t="s">
        <v>70</v>
      </c>
      <c r="AX90" s="78" t="s">
        <v>70</v>
      </c>
      <c r="AY90" s="18"/>
      <c r="AZ90" s="74">
        <v>16</v>
      </c>
      <c r="BA90" s="74">
        <v>57</v>
      </c>
      <c r="BB90" s="10">
        <f>AZ90/BA90*100</f>
        <v>28.07017543859649</v>
      </c>
      <c r="BC90" s="74">
        <v>21</v>
      </c>
      <c r="BD90" s="68">
        <v>58</v>
      </c>
      <c r="BE90" s="10">
        <f>BC90/BD90*100</f>
        <v>36.206896551724135</v>
      </c>
    </row>
    <row r="91" spans="1:57" ht="12.75">
      <c r="A91" s="1" t="s">
        <v>164</v>
      </c>
      <c r="B91" s="14" t="s">
        <v>5</v>
      </c>
      <c r="C91" s="61" t="s">
        <v>70</v>
      </c>
      <c r="D91" s="78" t="s">
        <v>70</v>
      </c>
      <c r="E91" s="14" t="s">
        <v>5</v>
      </c>
      <c r="F91" s="61" t="s">
        <v>70</v>
      </c>
      <c r="G91" s="78" t="s">
        <v>70</v>
      </c>
      <c r="H91" s="9"/>
      <c r="I91" s="14" t="s">
        <v>5</v>
      </c>
      <c r="J91" s="61" t="s">
        <v>70</v>
      </c>
      <c r="K91" s="78" t="s">
        <v>70</v>
      </c>
      <c r="L91" s="66" t="s">
        <v>5</v>
      </c>
      <c r="M91" s="69" t="s">
        <v>70</v>
      </c>
      <c r="N91" s="78" t="s">
        <v>70</v>
      </c>
      <c r="O91" s="8"/>
      <c r="P91" s="14" t="s">
        <v>5</v>
      </c>
      <c r="Q91" s="61" t="s">
        <v>70</v>
      </c>
      <c r="R91" s="78" t="s">
        <v>70</v>
      </c>
      <c r="T91" s="14" t="s">
        <v>5</v>
      </c>
      <c r="U91" s="61" t="s">
        <v>70</v>
      </c>
      <c r="V91" s="78" t="s">
        <v>70</v>
      </c>
      <c r="W91" s="71" t="s">
        <v>5</v>
      </c>
      <c r="X91" s="61" t="s">
        <v>70</v>
      </c>
      <c r="Y91" s="78" t="s">
        <v>70</v>
      </c>
      <c r="Z91" s="15"/>
      <c r="AA91" s="14" t="s">
        <v>5</v>
      </c>
      <c r="AB91" s="61" t="s">
        <v>70</v>
      </c>
      <c r="AC91" s="78" t="s">
        <v>70</v>
      </c>
      <c r="AD91" s="71" t="s">
        <v>5</v>
      </c>
      <c r="AE91" s="69" t="s">
        <v>70</v>
      </c>
      <c r="AF91" s="78" t="s">
        <v>70</v>
      </c>
      <c r="AG91" s="10"/>
      <c r="AH91" s="14" t="s">
        <v>5</v>
      </c>
      <c r="AI91" s="61" t="s">
        <v>70</v>
      </c>
      <c r="AJ91" s="78" t="s">
        <v>70</v>
      </c>
      <c r="AK91" s="71" t="s">
        <v>5</v>
      </c>
      <c r="AL91" s="69" t="s">
        <v>70</v>
      </c>
      <c r="AM91" s="78" t="s">
        <v>70</v>
      </c>
      <c r="AN91" s="9"/>
      <c r="AO91" s="71" t="s">
        <v>5</v>
      </c>
      <c r="AP91" s="69" t="s">
        <v>70</v>
      </c>
      <c r="AQ91" s="78" t="s">
        <v>70</v>
      </c>
      <c r="AR91" s="10"/>
      <c r="AS91" s="14" t="s">
        <v>5</v>
      </c>
      <c r="AT91" s="72" t="s">
        <v>70</v>
      </c>
      <c r="AU91" s="78" t="s">
        <v>70</v>
      </c>
      <c r="AV91" s="14" t="s">
        <v>5</v>
      </c>
      <c r="AW91" s="72" t="s">
        <v>70</v>
      </c>
      <c r="AX91" s="78" t="s">
        <v>70</v>
      </c>
      <c r="AY91" s="10"/>
      <c r="AZ91" s="14" t="s">
        <v>5</v>
      </c>
      <c r="BA91" s="77" t="s">
        <v>70</v>
      </c>
      <c r="BB91" s="78" t="s">
        <v>70</v>
      </c>
      <c r="BC91" s="14" t="s">
        <v>5</v>
      </c>
      <c r="BD91" s="69" t="s">
        <v>70</v>
      </c>
      <c r="BE91" s="78" t="s">
        <v>70</v>
      </c>
    </row>
    <row r="92" spans="1:57" ht="12.75">
      <c r="A92" s="1" t="s">
        <v>195</v>
      </c>
      <c r="B92" s="14" t="s">
        <v>5</v>
      </c>
      <c r="C92" s="61" t="s">
        <v>70</v>
      </c>
      <c r="D92" s="78" t="s">
        <v>70</v>
      </c>
      <c r="E92" s="14" t="s">
        <v>5</v>
      </c>
      <c r="F92" s="61" t="s">
        <v>70</v>
      </c>
      <c r="G92" s="78" t="s">
        <v>70</v>
      </c>
      <c r="H92" s="9"/>
      <c r="I92" s="14" t="s">
        <v>5</v>
      </c>
      <c r="J92" s="61" t="s">
        <v>70</v>
      </c>
      <c r="K92" s="78" t="s">
        <v>70</v>
      </c>
      <c r="L92" s="66" t="s">
        <v>5</v>
      </c>
      <c r="M92" s="69" t="s">
        <v>70</v>
      </c>
      <c r="N92" s="78" t="s">
        <v>70</v>
      </c>
      <c r="O92" s="8"/>
      <c r="P92" s="14" t="s">
        <v>5</v>
      </c>
      <c r="Q92" s="61" t="s">
        <v>70</v>
      </c>
      <c r="R92" s="78" t="s">
        <v>70</v>
      </c>
      <c r="T92" s="14" t="s">
        <v>5</v>
      </c>
      <c r="U92" s="61" t="s">
        <v>70</v>
      </c>
      <c r="V92" s="78" t="s">
        <v>70</v>
      </c>
      <c r="W92" s="71" t="s">
        <v>5</v>
      </c>
      <c r="X92" s="61" t="s">
        <v>70</v>
      </c>
      <c r="Y92" s="78" t="s">
        <v>70</v>
      </c>
      <c r="Z92" s="15"/>
      <c r="AA92" s="14" t="s">
        <v>5</v>
      </c>
      <c r="AB92" s="61" t="s">
        <v>70</v>
      </c>
      <c r="AC92" s="78" t="s">
        <v>70</v>
      </c>
      <c r="AD92" s="70">
        <v>7</v>
      </c>
      <c r="AE92" s="68">
        <v>13</v>
      </c>
      <c r="AF92" s="10">
        <f>AD92/AE92*100</f>
        <v>53.84615384615385</v>
      </c>
      <c r="AG92" s="10"/>
      <c r="AH92" s="14" t="s">
        <v>5</v>
      </c>
      <c r="AI92" s="61" t="s">
        <v>70</v>
      </c>
      <c r="AJ92" s="78" t="s">
        <v>70</v>
      </c>
      <c r="AK92" s="70">
        <v>10</v>
      </c>
      <c r="AL92" s="68">
        <v>12</v>
      </c>
      <c r="AM92" s="9">
        <f>AK92/AL92*100</f>
        <v>83.33333333333334</v>
      </c>
      <c r="AN92" s="9"/>
      <c r="AO92" s="70">
        <v>12</v>
      </c>
      <c r="AP92" s="19">
        <v>73</v>
      </c>
      <c r="AQ92" s="10">
        <f aca="true" t="shared" si="29" ref="AQ92:AQ97">AO92/AP92*100</f>
        <v>16.43835616438356</v>
      </c>
      <c r="AR92" s="10"/>
      <c r="AS92" s="14" t="s">
        <v>5</v>
      </c>
      <c r="AT92" s="72" t="s">
        <v>70</v>
      </c>
      <c r="AU92" s="78" t="s">
        <v>70</v>
      </c>
      <c r="AV92" s="14" t="s">
        <v>5</v>
      </c>
      <c r="AW92" s="72" t="s">
        <v>70</v>
      </c>
      <c r="AX92" s="78" t="s">
        <v>70</v>
      </c>
      <c r="AY92" s="10"/>
      <c r="AZ92" s="14" t="s">
        <v>5</v>
      </c>
      <c r="BA92" s="77" t="s">
        <v>70</v>
      </c>
      <c r="BB92" s="78" t="s">
        <v>70</v>
      </c>
      <c r="BC92" s="14" t="s">
        <v>5</v>
      </c>
      <c r="BD92" s="69" t="s">
        <v>70</v>
      </c>
      <c r="BE92" s="78" t="s">
        <v>70</v>
      </c>
    </row>
    <row r="93" spans="1:57" ht="12.75">
      <c r="A93" s="1" t="s">
        <v>81</v>
      </c>
      <c r="B93" s="13">
        <v>46.53</v>
      </c>
      <c r="C93" s="13">
        <v>125.3</v>
      </c>
      <c r="D93" s="6">
        <v>37.13487629688747</v>
      </c>
      <c r="E93" s="12">
        <v>40</v>
      </c>
      <c r="F93" s="68">
        <v>124</v>
      </c>
      <c r="G93" s="6">
        <v>32.25806451612903</v>
      </c>
      <c r="H93" s="9"/>
      <c r="I93" s="63">
        <v>41.68</v>
      </c>
      <c r="J93" s="63">
        <v>125.3</v>
      </c>
      <c r="K93" s="10">
        <f>I93/J93*100</f>
        <v>33.264166001596166</v>
      </c>
      <c r="L93" s="65">
        <v>41</v>
      </c>
      <c r="M93" s="68">
        <v>124</v>
      </c>
      <c r="N93" s="8">
        <f>L93/M93*100</f>
        <v>33.064516129032256</v>
      </c>
      <c r="O93" s="8"/>
      <c r="P93" s="14" t="s">
        <v>5</v>
      </c>
      <c r="Q93" s="61" t="s">
        <v>70</v>
      </c>
      <c r="R93" s="78" t="s">
        <v>70</v>
      </c>
      <c r="T93" s="63">
        <v>33.2</v>
      </c>
      <c r="U93" s="63">
        <v>114.63</v>
      </c>
      <c r="V93" s="9">
        <f>T93/U93*100</f>
        <v>28.96274971647911</v>
      </c>
      <c r="W93" s="70">
        <v>43</v>
      </c>
      <c r="X93" s="67">
        <v>151</v>
      </c>
      <c r="Y93" s="15">
        <f>W93/X93*100</f>
        <v>28.47682119205298</v>
      </c>
      <c r="Z93" s="15"/>
      <c r="AA93" s="63">
        <v>14.78</v>
      </c>
      <c r="AB93" s="63">
        <v>81.91</v>
      </c>
      <c r="AC93" s="10">
        <f>AA93/AB93*100</f>
        <v>18.044194848003904</v>
      </c>
      <c r="AD93" s="70">
        <v>27</v>
      </c>
      <c r="AE93" s="68">
        <v>106</v>
      </c>
      <c r="AF93" s="10">
        <f>AD93/AE93*100</f>
        <v>25.471698113207548</v>
      </c>
      <c r="AG93" s="10"/>
      <c r="AH93" s="63">
        <v>36.84</v>
      </c>
      <c r="AI93" s="63">
        <v>90.64</v>
      </c>
      <c r="AJ93" s="9">
        <f>AH93/AI93*100</f>
        <v>40.64430714916153</v>
      </c>
      <c r="AK93" s="70">
        <v>60</v>
      </c>
      <c r="AL93" s="68">
        <v>98</v>
      </c>
      <c r="AM93" s="9">
        <f>AK93/AL93*100</f>
        <v>61.224489795918366</v>
      </c>
      <c r="AN93" s="9"/>
      <c r="AO93" s="70">
        <v>47</v>
      </c>
      <c r="AP93" s="19">
        <v>488</v>
      </c>
      <c r="AQ93" s="10">
        <f t="shared" si="29"/>
        <v>9.631147540983607</v>
      </c>
      <c r="AR93" s="10"/>
      <c r="AS93" s="14" t="s">
        <v>5</v>
      </c>
      <c r="AT93" s="72" t="s">
        <v>70</v>
      </c>
      <c r="AU93" s="78" t="s">
        <v>70</v>
      </c>
      <c r="AV93" s="74">
        <v>7</v>
      </c>
      <c r="AW93" s="75">
        <v>14</v>
      </c>
      <c r="AX93" s="10">
        <v>50</v>
      </c>
      <c r="AY93" s="18"/>
      <c r="AZ93" s="74">
        <v>55.74</v>
      </c>
      <c r="BA93" s="74">
        <v>103.73</v>
      </c>
      <c r="BB93" s="10">
        <f>AZ93/BA93*100</f>
        <v>53.73565988624313</v>
      </c>
      <c r="BC93" s="74">
        <v>50</v>
      </c>
      <c r="BD93" s="68">
        <v>142</v>
      </c>
      <c r="BE93" s="10">
        <f>BC93/BD93*100</f>
        <v>35.2112676056338</v>
      </c>
    </row>
    <row r="94" spans="1:57" ht="12.75">
      <c r="A94" s="1" t="s">
        <v>82</v>
      </c>
      <c r="B94" s="13">
        <v>41.47</v>
      </c>
      <c r="C94" s="13">
        <v>111.68</v>
      </c>
      <c r="D94" s="6">
        <v>37.132879656160455</v>
      </c>
      <c r="E94" s="12">
        <v>34</v>
      </c>
      <c r="F94" s="68">
        <v>118</v>
      </c>
      <c r="G94" s="6">
        <v>28.8135593220339</v>
      </c>
      <c r="H94" s="9"/>
      <c r="I94" s="63">
        <v>37.15</v>
      </c>
      <c r="J94" s="63">
        <v>111.68</v>
      </c>
      <c r="K94" s="10">
        <f>I94/J94*100</f>
        <v>33.26468481375358</v>
      </c>
      <c r="L94" s="65">
        <v>29</v>
      </c>
      <c r="M94" s="68">
        <v>118</v>
      </c>
      <c r="N94" s="8">
        <f>L94/M94*100</f>
        <v>24.576271186440678</v>
      </c>
      <c r="O94" s="8"/>
      <c r="P94" s="12">
        <v>6</v>
      </c>
      <c r="Q94" s="67">
        <v>84</v>
      </c>
      <c r="R94" s="20">
        <v>7.1</v>
      </c>
      <c r="T94" s="63">
        <v>29.59</v>
      </c>
      <c r="U94" s="63">
        <v>102.18</v>
      </c>
      <c r="V94" s="9">
        <f>T94/U94*100</f>
        <v>28.958700332746133</v>
      </c>
      <c r="W94" s="70">
        <v>37</v>
      </c>
      <c r="X94" s="67">
        <v>131</v>
      </c>
      <c r="Y94" s="15">
        <f>W94/X94*100</f>
        <v>28.24427480916031</v>
      </c>
      <c r="Z94" s="15"/>
      <c r="AA94" s="63">
        <v>13.18</v>
      </c>
      <c r="AB94" s="63">
        <v>73.01</v>
      </c>
      <c r="AC94" s="10">
        <f>AA94/AB94*100</f>
        <v>18.05232159978085</v>
      </c>
      <c r="AD94" s="70">
        <v>37</v>
      </c>
      <c r="AE94" s="68">
        <v>102</v>
      </c>
      <c r="AF94" s="10">
        <f>AD94/AE94*100</f>
        <v>36.27450980392157</v>
      </c>
      <c r="AG94" s="10"/>
      <c r="AH94" s="63">
        <v>32.83</v>
      </c>
      <c r="AI94" s="63">
        <v>80.79</v>
      </c>
      <c r="AJ94" s="9">
        <f>AH94/AI94*100</f>
        <v>40.63621735363287</v>
      </c>
      <c r="AK94" s="70">
        <v>54</v>
      </c>
      <c r="AL94" s="68">
        <v>85</v>
      </c>
      <c r="AM94" s="9">
        <f>AK94/AL94*100</f>
        <v>63.52941176470588</v>
      </c>
      <c r="AN94" s="9"/>
      <c r="AO94" s="70">
        <v>38</v>
      </c>
      <c r="AP94" s="19">
        <v>469</v>
      </c>
      <c r="AQ94" s="10">
        <f t="shared" si="29"/>
        <v>8.102345415778252</v>
      </c>
      <c r="AR94" s="10"/>
      <c r="AS94" s="14" t="s">
        <v>5</v>
      </c>
      <c r="AT94" s="72" t="s">
        <v>70</v>
      </c>
      <c r="AU94" s="78" t="s">
        <v>70</v>
      </c>
      <c r="AV94" s="74">
        <v>11</v>
      </c>
      <c r="AW94" s="75">
        <v>13</v>
      </c>
      <c r="AX94" s="10">
        <v>84.61538461538461</v>
      </c>
      <c r="AY94" s="10"/>
      <c r="AZ94" s="74">
        <v>49.68</v>
      </c>
      <c r="BA94" s="74">
        <v>92.45</v>
      </c>
      <c r="BB94" s="10">
        <f>AZ94/BA94*100</f>
        <v>53.73715521903731</v>
      </c>
      <c r="BC94" s="74">
        <v>49</v>
      </c>
      <c r="BD94" s="68">
        <v>133</v>
      </c>
      <c r="BE94" s="10">
        <f>BC94/BD94*100</f>
        <v>36.84210526315789</v>
      </c>
    </row>
    <row r="95" spans="1:57" ht="12.75">
      <c r="A95" s="1" t="s">
        <v>83</v>
      </c>
      <c r="B95" s="13">
        <v>37.95</v>
      </c>
      <c r="C95" s="13">
        <v>102.19</v>
      </c>
      <c r="D95" s="6">
        <v>37.136706135629716</v>
      </c>
      <c r="E95" s="12">
        <v>26</v>
      </c>
      <c r="F95" s="68">
        <v>77</v>
      </c>
      <c r="G95" s="6">
        <v>33.76623376623377</v>
      </c>
      <c r="H95" s="9"/>
      <c r="I95" s="63">
        <v>34</v>
      </c>
      <c r="J95" s="63">
        <v>102.19</v>
      </c>
      <c r="K95" s="10">
        <f>I95/J95*100</f>
        <v>33.271357275662986</v>
      </c>
      <c r="L95" s="65">
        <v>19</v>
      </c>
      <c r="M95" s="68">
        <v>77</v>
      </c>
      <c r="N95" s="8">
        <f>L95/M95*100</f>
        <v>24.675324675324674</v>
      </c>
      <c r="O95" s="8"/>
      <c r="P95" s="14" t="s">
        <v>5</v>
      </c>
      <c r="Q95" s="61" t="s">
        <v>70</v>
      </c>
      <c r="R95" s="78" t="s">
        <v>70</v>
      </c>
      <c r="T95" s="63">
        <v>27.08</v>
      </c>
      <c r="U95" s="63">
        <v>93.5</v>
      </c>
      <c r="V95" s="9">
        <f>T95/U95*100</f>
        <v>28.962566844919785</v>
      </c>
      <c r="W95" s="70">
        <v>15</v>
      </c>
      <c r="X95" s="67">
        <v>80</v>
      </c>
      <c r="Y95" s="15">
        <f>W95/X95*100</f>
        <v>18.75</v>
      </c>
      <c r="Z95" s="15"/>
      <c r="AA95" s="63">
        <v>12.06</v>
      </c>
      <c r="AB95" s="63">
        <v>66.81</v>
      </c>
      <c r="AC95" s="10">
        <f>AA95/AB95*100</f>
        <v>18.051189941625505</v>
      </c>
      <c r="AD95" s="70">
        <v>16</v>
      </c>
      <c r="AE95" s="68">
        <v>61</v>
      </c>
      <c r="AF95" s="10">
        <f>AD95/AE95*100</f>
        <v>26.229508196721312</v>
      </c>
      <c r="AG95" s="10"/>
      <c r="AH95" s="63">
        <v>30.05</v>
      </c>
      <c r="AI95" s="63">
        <v>73.93</v>
      </c>
      <c r="AJ95" s="9">
        <f>AH95/AI95*100</f>
        <v>40.64655755444339</v>
      </c>
      <c r="AK95" s="70">
        <v>42</v>
      </c>
      <c r="AL95" s="68">
        <v>56</v>
      </c>
      <c r="AM95" s="9">
        <f>AK95/AL95*100</f>
        <v>75</v>
      </c>
      <c r="AN95" s="9"/>
      <c r="AO95" s="70">
        <v>25</v>
      </c>
      <c r="AP95" s="19">
        <v>247</v>
      </c>
      <c r="AQ95" s="10">
        <f t="shared" si="29"/>
        <v>10.121457489878543</v>
      </c>
      <c r="AR95" s="10"/>
      <c r="AS95" s="14" t="s">
        <v>5</v>
      </c>
      <c r="AT95" s="72" t="s">
        <v>70</v>
      </c>
      <c r="AU95" s="78" t="s">
        <v>70</v>
      </c>
      <c r="AV95" s="14" t="s">
        <v>5</v>
      </c>
      <c r="AW95" s="72" t="s">
        <v>70</v>
      </c>
      <c r="AX95" s="78" t="s">
        <v>70</v>
      </c>
      <c r="AY95" s="10"/>
      <c r="AZ95" s="74">
        <v>45.46</v>
      </c>
      <c r="BA95" s="74">
        <v>84.6</v>
      </c>
      <c r="BB95" s="10">
        <f>AZ95/BA95*100</f>
        <v>53.735224586288425</v>
      </c>
      <c r="BC95" s="74">
        <v>21</v>
      </c>
      <c r="BD95" s="68">
        <v>90</v>
      </c>
      <c r="BE95" s="10">
        <f>BC95/BD95*100</f>
        <v>23.333333333333332</v>
      </c>
    </row>
    <row r="96" spans="1:57" ht="12.75">
      <c r="A96" s="1" t="s">
        <v>84</v>
      </c>
      <c r="B96" s="13">
        <v>56.57</v>
      </c>
      <c r="C96" s="13">
        <v>152.33</v>
      </c>
      <c r="D96" s="6">
        <v>37.13648001050351</v>
      </c>
      <c r="E96" s="12">
        <v>44</v>
      </c>
      <c r="F96" s="68">
        <v>130</v>
      </c>
      <c r="G96" s="6">
        <v>33.84615384615385</v>
      </c>
      <c r="H96" s="9"/>
      <c r="I96" s="63">
        <v>50.68</v>
      </c>
      <c r="J96" s="63">
        <v>152.33</v>
      </c>
      <c r="K96" s="10">
        <f>I96/J96*100</f>
        <v>33.269874614324166</v>
      </c>
      <c r="L96" s="65">
        <v>43</v>
      </c>
      <c r="M96" s="68">
        <v>130</v>
      </c>
      <c r="N96" s="8">
        <f>L96/M96*100</f>
        <v>33.07692307692307</v>
      </c>
      <c r="O96" s="8"/>
      <c r="P96" s="14" t="s">
        <v>5</v>
      </c>
      <c r="Q96" s="61" t="s">
        <v>70</v>
      </c>
      <c r="R96" s="78" t="s">
        <v>70</v>
      </c>
      <c r="T96" s="63">
        <v>40.37</v>
      </c>
      <c r="U96" s="63">
        <v>139.37</v>
      </c>
      <c r="V96" s="9">
        <f>T96/U96*100</f>
        <v>28.966061562746642</v>
      </c>
      <c r="W96" s="70">
        <v>39</v>
      </c>
      <c r="X96" s="67">
        <v>155</v>
      </c>
      <c r="Y96" s="15">
        <f>W96/X96*100</f>
        <v>25.161290322580644</v>
      </c>
      <c r="Z96" s="15"/>
      <c r="AA96" s="63">
        <v>17.97</v>
      </c>
      <c r="AB96" s="63">
        <v>99.59</v>
      </c>
      <c r="AC96" s="10">
        <f>AA96/AB96*100</f>
        <v>18.043980319309167</v>
      </c>
      <c r="AD96" s="70">
        <v>21</v>
      </c>
      <c r="AE96" s="68">
        <v>119</v>
      </c>
      <c r="AF96" s="10">
        <f>AD96/AE96*100</f>
        <v>17.647058823529413</v>
      </c>
      <c r="AG96" s="10"/>
      <c r="AH96" s="63">
        <v>44.79</v>
      </c>
      <c r="AI96" s="63">
        <v>110.2</v>
      </c>
      <c r="AJ96" s="9">
        <f>AH96/AI96*100</f>
        <v>40.6442831215971</v>
      </c>
      <c r="AK96" s="70">
        <v>66</v>
      </c>
      <c r="AL96" s="68">
        <v>124</v>
      </c>
      <c r="AM96" s="9">
        <f>AK96/AL96*100</f>
        <v>53.2258064516129</v>
      </c>
      <c r="AN96" s="9"/>
      <c r="AO96" s="70">
        <v>55</v>
      </c>
      <c r="AP96" s="19">
        <v>507</v>
      </c>
      <c r="AQ96" s="10">
        <f t="shared" si="29"/>
        <v>10.848126232741617</v>
      </c>
      <c r="AR96" s="10"/>
      <c r="AS96" s="14" t="s">
        <v>5</v>
      </c>
      <c r="AT96" s="72" t="s">
        <v>70</v>
      </c>
      <c r="AU96" s="78" t="s">
        <v>70</v>
      </c>
      <c r="AV96" s="74">
        <v>15</v>
      </c>
      <c r="AW96" s="75">
        <v>19</v>
      </c>
      <c r="AX96" s="10">
        <v>78.94736842105263</v>
      </c>
      <c r="AY96" s="10"/>
      <c r="AZ96" s="74">
        <v>67.77</v>
      </c>
      <c r="BA96" s="74">
        <v>126.11</v>
      </c>
      <c r="BB96" s="10">
        <f>AZ96/BA96*100</f>
        <v>53.7387994607882</v>
      </c>
      <c r="BC96" s="74">
        <v>67</v>
      </c>
      <c r="BD96" s="68">
        <v>152</v>
      </c>
      <c r="BE96" s="10">
        <f>BC96/BD96*100</f>
        <v>44.07894736842105</v>
      </c>
    </row>
    <row r="97" spans="1:57" ht="12.75">
      <c r="A97" s="1" t="s">
        <v>85</v>
      </c>
      <c r="B97" s="13">
        <v>9.47</v>
      </c>
      <c r="C97" s="13">
        <v>25.5</v>
      </c>
      <c r="D97" s="6">
        <v>37.13725490196079</v>
      </c>
      <c r="E97" s="12">
        <v>9</v>
      </c>
      <c r="F97" s="68">
        <v>18</v>
      </c>
      <c r="G97" s="6">
        <v>50</v>
      </c>
      <c r="H97" s="9"/>
      <c r="I97" s="63">
        <v>8.48</v>
      </c>
      <c r="J97" s="63">
        <v>25.5</v>
      </c>
      <c r="K97" s="10">
        <f>I97/J97*100</f>
        <v>33.254901960784316</v>
      </c>
      <c r="L97" s="66" t="s">
        <v>5</v>
      </c>
      <c r="M97" s="69" t="s">
        <v>70</v>
      </c>
      <c r="N97" s="78" t="s">
        <v>70</v>
      </c>
      <c r="O97" s="8"/>
      <c r="P97" s="14" t="s">
        <v>5</v>
      </c>
      <c r="Q97" s="61" t="s">
        <v>70</v>
      </c>
      <c r="R97" s="78" t="s">
        <v>70</v>
      </c>
      <c r="T97" s="63">
        <v>6.76</v>
      </c>
      <c r="U97" s="63">
        <v>23.33</v>
      </c>
      <c r="V97" s="9">
        <f>T97/U97*100</f>
        <v>28.975567938276896</v>
      </c>
      <c r="W97" s="70">
        <v>6</v>
      </c>
      <c r="X97" s="67">
        <v>15</v>
      </c>
      <c r="Y97" s="15">
        <f>W97/X97*100</f>
        <v>40</v>
      </c>
      <c r="Z97" s="15"/>
      <c r="AA97" s="14" t="s">
        <v>5</v>
      </c>
      <c r="AB97" s="61" t="s">
        <v>70</v>
      </c>
      <c r="AC97" s="78" t="s">
        <v>70</v>
      </c>
      <c r="AD97" s="71" t="s">
        <v>5</v>
      </c>
      <c r="AE97" s="69" t="s">
        <v>70</v>
      </c>
      <c r="AF97" s="78" t="s">
        <v>70</v>
      </c>
      <c r="AG97" s="10"/>
      <c r="AH97" s="63">
        <v>7.5</v>
      </c>
      <c r="AI97" s="63">
        <v>18.44</v>
      </c>
      <c r="AJ97" s="9">
        <f>AH97/AI97*100</f>
        <v>40.67245119305857</v>
      </c>
      <c r="AK97" s="71" t="s">
        <v>5</v>
      </c>
      <c r="AL97" s="69" t="s">
        <v>70</v>
      </c>
      <c r="AM97" s="78" t="s">
        <v>70</v>
      </c>
      <c r="AN97" s="9"/>
      <c r="AO97" s="70">
        <v>12</v>
      </c>
      <c r="AP97" s="19">
        <v>41</v>
      </c>
      <c r="AQ97" s="10">
        <f t="shared" si="29"/>
        <v>29.268292682926827</v>
      </c>
      <c r="AR97" s="10"/>
      <c r="AS97" s="14" t="s">
        <v>5</v>
      </c>
      <c r="AT97" s="72" t="s">
        <v>70</v>
      </c>
      <c r="AU97" s="78" t="s">
        <v>70</v>
      </c>
      <c r="AV97" s="74">
        <v>6</v>
      </c>
      <c r="AW97" s="73">
        <v>6</v>
      </c>
      <c r="AX97" s="10">
        <v>100</v>
      </c>
      <c r="AY97" s="10"/>
      <c r="AZ97" s="74">
        <v>11.34</v>
      </c>
      <c r="BA97" s="74">
        <v>21.11</v>
      </c>
      <c r="BB97" s="10">
        <f>AZ97/BA97*100</f>
        <v>53.71861676930365</v>
      </c>
      <c r="BC97" s="14" t="s">
        <v>5</v>
      </c>
      <c r="BD97" s="69" t="s">
        <v>70</v>
      </c>
      <c r="BE97" s="78" t="s">
        <v>70</v>
      </c>
    </row>
    <row r="98" spans="1:57" ht="12.75">
      <c r="A98" s="1" t="s">
        <v>159</v>
      </c>
      <c r="B98" s="14" t="s">
        <v>5</v>
      </c>
      <c r="C98" s="61" t="s">
        <v>70</v>
      </c>
      <c r="D98" s="78" t="s">
        <v>70</v>
      </c>
      <c r="E98" s="14" t="s">
        <v>5</v>
      </c>
      <c r="F98" s="61" t="s">
        <v>70</v>
      </c>
      <c r="G98" s="78" t="s">
        <v>70</v>
      </c>
      <c r="H98" s="9"/>
      <c r="I98" s="14" t="s">
        <v>5</v>
      </c>
      <c r="J98" s="61" t="s">
        <v>70</v>
      </c>
      <c r="K98" s="78" t="s">
        <v>70</v>
      </c>
      <c r="L98" s="66" t="s">
        <v>5</v>
      </c>
      <c r="M98" s="69" t="s">
        <v>70</v>
      </c>
      <c r="N98" s="78" t="s">
        <v>70</v>
      </c>
      <c r="O98" s="8"/>
      <c r="P98" s="14" t="s">
        <v>5</v>
      </c>
      <c r="Q98" s="61" t="s">
        <v>70</v>
      </c>
      <c r="R98" s="78" t="s">
        <v>70</v>
      </c>
      <c r="T98" s="14" t="s">
        <v>5</v>
      </c>
      <c r="U98" s="61" t="s">
        <v>70</v>
      </c>
      <c r="V98" s="78" t="s">
        <v>70</v>
      </c>
      <c r="W98" s="71" t="s">
        <v>5</v>
      </c>
      <c r="X98" s="61" t="s">
        <v>70</v>
      </c>
      <c r="Y98" s="78" t="s">
        <v>70</v>
      </c>
      <c r="Z98" s="15"/>
      <c r="AA98" s="63">
        <v>6</v>
      </c>
      <c r="AB98" s="63">
        <v>9</v>
      </c>
      <c r="AC98" s="10">
        <f>AA98/AB98*100</f>
        <v>66.66666666666666</v>
      </c>
      <c r="AD98" s="71" t="s">
        <v>5</v>
      </c>
      <c r="AE98" s="69" t="s">
        <v>70</v>
      </c>
      <c r="AF98" s="78" t="s">
        <v>70</v>
      </c>
      <c r="AG98" s="10"/>
      <c r="AH98" s="14" t="s">
        <v>5</v>
      </c>
      <c r="AI98" s="61" t="s">
        <v>70</v>
      </c>
      <c r="AJ98" s="78" t="s">
        <v>70</v>
      </c>
      <c r="AK98" s="71" t="s">
        <v>5</v>
      </c>
      <c r="AL98" s="69" t="s">
        <v>70</v>
      </c>
      <c r="AM98" s="78" t="s">
        <v>70</v>
      </c>
      <c r="AN98" s="9"/>
      <c r="AO98" s="71" t="s">
        <v>5</v>
      </c>
      <c r="AP98" s="69" t="s">
        <v>70</v>
      </c>
      <c r="AQ98" s="78" t="s">
        <v>70</v>
      </c>
      <c r="AR98" s="10"/>
      <c r="AS98" s="14" t="s">
        <v>5</v>
      </c>
      <c r="AT98" s="72" t="s">
        <v>70</v>
      </c>
      <c r="AU98" s="78" t="s">
        <v>70</v>
      </c>
      <c r="AV98" s="14" t="s">
        <v>5</v>
      </c>
      <c r="AW98" s="72" t="s">
        <v>70</v>
      </c>
      <c r="AX98" s="78" t="s">
        <v>70</v>
      </c>
      <c r="AY98" s="10"/>
      <c r="AZ98" s="14" t="s">
        <v>5</v>
      </c>
      <c r="BA98" s="77" t="s">
        <v>70</v>
      </c>
      <c r="BB98" s="78" t="s">
        <v>70</v>
      </c>
      <c r="BC98" s="14" t="s">
        <v>5</v>
      </c>
      <c r="BD98" s="69" t="s">
        <v>70</v>
      </c>
      <c r="BE98" s="78" t="s">
        <v>70</v>
      </c>
    </row>
    <row r="99" spans="1:57" ht="12.75">
      <c r="A99" s="1" t="s">
        <v>180</v>
      </c>
      <c r="B99" s="14" t="s">
        <v>5</v>
      </c>
      <c r="C99" s="61" t="s">
        <v>70</v>
      </c>
      <c r="D99" s="78" t="s">
        <v>70</v>
      </c>
      <c r="E99" s="14" t="s">
        <v>5</v>
      </c>
      <c r="F99" s="61" t="s">
        <v>70</v>
      </c>
      <c r="G99" s="78" t="s">
        <v>70</v>
      </c>
      <c r="H99" s="9"/>
      <c r="I99" s="14" t="s">
        <v>5</v>
      </c>
      <c r="J99" s="61" t="s">
        <v>70</v>
      </c>
      <c r="K99" s="78" t="s">
        <v>70</v>
      </c>
      <c r="L99" s="66" t="s">
        <v>5</v>
      </c>
      <c r="M99" s="69" t="s">
        <v>70</v>
      </c>
      <c r="N99" s="78" t="s">
        <v>70</v>
      </c>
      <c r="O99" s="8"/>
      <c r="P99" s="14" t="s">
        <v>5</v>
      </c>
      <c r="Q99" s="61" t="s">
        <v>70</v>
      </c>
      <c r="R99" s="78" t="s">
        <v>70</v>
      </c>
      <c r="T99" s="14" t="s">
        <v>5</v>
      </c>
      <c r="U99" s="61" t="s">
        <v>70</v>
      </c>
      <c r="V99" s="78" t="s">
        <v>70</v>
      </c>
      <c r="W99" s="71" t="s">
        <v>5</v>
      </c>
      <c r="X99" s="61" t="s">
        <v>70</v>
      </c>
      <c r="Y99" s="78" t="s">
        <v>70</v>
      </c>
      <c r="Z99" s="15"/>
      <c r="AA99" s="14" t="s">
        <v>5</v>
      </c>
      <c r="AB99" s="61" t="s">
        <v>70</v>
      </c>
      <c r="AC99" s="78" t="s">
        <v>70</v>
      </c>
      <c r="AD99" s="71" t="s">
        <v>5</v>
      </c>
      <c r="AE99" s="69" t="s">
        <v>70</v>
      </c>
      <c r="AF99" s="78" t="s">
        <v>70</v>
      </c>
      <c r="AG99" s="10"/>
      <c r="AH99" s="14" t="s">
        <v>5</v>
      </c>
      <c r="AI99" s="61" t="s">
        <v>70</v>
      </c>
      <c r="AJ99" s="78" t="s">
        <v>70</v>
      </c>
      <c r="AK99" s="71" t="s">
        <v>5</v>
      </c>
      <c r="AL99" s="69" t="s">
        <v>70</v>
      </c>
      <c r="AM99" s="78" t="s">
        <v>70</v>
      </c>
      <c r="AN99" s="9"/>
      <c r="AO99" s="71" t="s">
        <v>5</v>
      </c>
      <c r="AP99" s="69" t="s">
        <v>70</v>
      </c>
      <c r="AQ99" s="78" t="s">
        <v>70</v>
      </c>
      <c r="AR99" s="10"/>
      <c r="AS99" s="14" t="s">
        <v>5</v>
      </c>
      <c r="AT99" s="72" t="s">
        <v>70</v>
      </c>
      <c r="AU99" s="78" t="s">
        <v>70</v>
      </c>
      <c r="AV99" s="14" t="s">
        <v>5</v>
      </c>
      <c r="AW99" s="72" t="s">
        <v>70</v>
      </c>
      <c r="AX99" s="78" t="s">
        <v>70</v>
      </c>
      <c r="AY99" s="10"/>
      <c r="AZ99" s="14" t="s">
        <v>5</v>
      </c>
      <c r="BA99" s="77" t="s">
        <v>70</v>
      </c>
      <c r="BB99" s="78" t="s">
        <v>70</v>
      </c>
      <c r="BC99" s="14" t="s">
        <v>5</v>
      </c>
      <c r="BD99" s="69" t="s">
        <v>70</v>
      </c>
      <c r="BE99" s="78" t="s">
        <v>70</v>
      </c>
    </row>
    <row r="100" spans="1:57" ht="12.75">
      <c r="A100" s="1" t="s">
        <v>165</v>
      </c>
      <c r="B100" s="14" t="s">
        <v>5</v>
      </c>
      <c r="C100" s="61" t="s">
        <v>70</v>
      </c>
      <c r="D100" s="78" t="s">
        <v>70</v>
      </c>
      <c r="E100" s="14" t="s">
        <v>5</v>
      </c>
      <c r="F100" s="61" t="s">
        <v>70</v>
      </c>
      <c r="G100" s="78" t="s">
        <v>70</v>
      </c>
      <c r="H100" s="9"/>
      <c r="I100" s="63">
        <v>6</v>
      </c>
      <c r="J100" s="63">
        <v>17</v>
      </c>
      <c r="K100" s="10">
        <f aca="true" t="shared" si="30" ref="K100:K105">I100/J100*100</f>
        <v>35.294117647058826</v>
      </c>
      <c r="L100" s="66" t="s">
        <v>5</v>
      </c>
      <c r="M100" s="69" t="s">
        <v>70</v>
      </c>
      <c r="N100" s="78" t="s">
        <v>70</v>
      </c>
      <c r="O100" s="8"/>
      <c r="P100" s="14" t="s">
        <v>5</v>
      </c>
      <c r="Q100" s="61" t="s">
        <v>70</v>
      </c>
      <c r="R100" s="78" t="s">
        <v>70</v>
      </c>
      <c r="T100" s="14" t="s">
        <v>5</v>
      </c>
      <c r="U100" s="61" t="s">
        <v>70</v>
      </c>
      <c r="V100" s="78" t="s">
        <v>70</v>
      </c>
      <c r="W100" s="71" t="s">
        <v>5</v>
      </c>
      <c r="X100" s="61" t="s">
        <v>70</v>
      </c>
      <c r="Y100" s="78" t="s">
        <v>70</v>
      </c>
      <c r="Z100" s="15"/>
      <c r="AA100" s="63">
        <v>8</v>
      </c>
      <c r="AB100" s="63">
        <v>18</v>
      </c>
      <c r="AC100" s="10">
        <f>AA100/AB100*100</f>
        <v>44.44444444444444</v>
      </c>
      <c r="AD100" s="70">
        <v>7</v>
      </c>
      <c r="AE100" s="68">
        <v>16</v>
      </c>
      <c r="AF100" s="10">
        <f>AD100/AE100*100</f>
        <v>43.75</v>
      </c>
      <c r="AG100" s="10"/>
      <c r="AH100" s="63">
        <v>7</v>
      </c>
      <c r="AI100" s="63">
        <v>10</v>
      </c>
      <c r="AJ100" s="9">
        <f aca="true" t="shared" si="31" ref="AJ100:AJ105">AH100/AI100*100</f>
        <v>70</v>
      </c>
      <c r="AK100" s="71" t="s">
        <v>5</v>
      </c>
      <c r="AL100" s="69" t="s">
        <v>70</v>
      </c>
      <c r="AM100" s="78" t="s">
        <v>70</v>
      </c>
      <c r="AN100" s="9"/>
      <c r="AO100" s="70">
        <v>12</v>
      </c>
      <c r="AP100" s="19">
        <v>45</v>
      </c>
      <c r="AQ100" s="10">
        <f>AO100/AP100*100</f>
        <v>26.666666666666668</v>
      </c>
      <c r="AR100" s="10"/>
      <c r="AS100" s="14" t="s">
        <v>5</v>
      </c>
      <c r="AT100" s="72" t="s">
        <v>70</v>
      </c>
      <c r="AU100" s="78" t="s">
        <v>70</v>
      </c>
      <c r="AV100" s="14" t="s">
        <v>5</v>
      </c>
      <c r="AW100" s="72" t="s">
        <v>70</v>
      </c>
      <c r="AX100" s="78" t="s">
        <v>70</v>
      </c>
      <c r="AY100" s="18"/>
      <c r="AZ100" s="74">
        <v>6</v>
      </c>
      <c r="BA100" s="74">
        <v>129</v>
      </c>
      <c r="BB100" s="10">
        <f aca="true" t="shared" si="32" ref="BB100:BB105">AZ100/BA100*100</f>
        <v>4.651162790697675</v>
      </c>
      <c r="BC100" s="14" t="s">
        <v>5</v>
      </c>
      <c r="BD100" s="69" t="s">
        <v>70</v>
      </c>
      <c r="BE100" s="78" t="s">
        <v>70</v>
      </c>
    </row>
    <row r="101" spans="1:57" ht="12.75">
      <c r="A101" s="1" t="s">
        <v>86</v>
      </c>
      <c r="B101" s="13">
        <v>13.6</v>
      </c>
      <c r="C101" s="13">
        <v>51.95</v>
      </c>
      <c r="D101" s="6">
        <v>26.179018286814244</v>
      </c>
      <c r="E101" s="12">
        <v>7</v>
      </c>
      <c r="F101" s="68">
        <v>42</v>
      </c>
      <c r="G101" s="6">
        <v>16.666666666666664</v>
      </c>
      <c r="H101" s="9"/>
      <c r="I101" s="63">
        <v>12.78</v>
      </c>
      <c r="J101" s="63">
        <v>51.95</v>
      </c>
      <c r="K101" s="10">
        <f t="shared" si="30"/>
        <v>24.600577478344558</v>
      </c>
      <c r="L101" s="65">
        <v>10</v>
      </c>
      <c r="M101" s="68">
        <v>42</v>
      </c>
      <c r="N101" s="8">
        <f>L101/M101*100</f>
        <v>23.809523809523807</v>
      </c>
      <c r="O101" s="8"/>
      <c r="P101" s="14" t="s">
        <v>5</v>
      </c>
      <c r="Q101" s="61" t="s">
        <v>70</v>
      </c>
      <c r="R101" s="78" t="s">
        <v>70</v>
      </c>
      <c r="T101" s="63">
        <v>11.42</v>
      </c>
      <c r="U101" s="63">
        <v>53.58</v>
      </c>
      <c r="V101" s="9">
        <f>T101/U101*100</f>
        <v>21.31392310563643</v>
      </c>
      <c r="W101" s="70">
        <v>8</v>
      </c>
      <c r="X101" s="67">
        <v>59</v>
      </c>
      <c r="Y101" s="15">
        <f>W101/X101*100</f>
        <v>13.559322033898304</v>
      </c>
      <c r="Z101" s="15"/>
      <c r="AA101" s="63">
        <v>6.53</v>
      </c>
      <c r="AB101" s="63">
        <v>44.06</v>
      </c>
      <c r="AC101" s="10">
        <f>AA101/AB101*100</f>
        <v>14.820699046754427</v>
      </c>
      <c r="AD101" s="70">
        <v>12</v>
      </c>
      <c r="AE101" s="68">
        <v>51</v>
      </c>
      <c r="AF101" s="10">
        <f>AD101/AE101*100</f>
        <v>23.52941176470588</v>
      </c>
      <c r="AG101" s="10"/>
      <c r="AH101" s="63">
        <v>18.5</v>
      </c>
      <c r="AI101" s="63">
        <v>35.09</v>
      </c>
      <c r="AJ101" s="9">
        <f t="shared" si="31"/>
        <v>52.72157309774864</v>
      </c>
      <c r="AK101" s="70">
        <v>19</v>
      </c>
      <c r="AL101" s="68">
        <v>37</v>
      </c>
      <c r="AM101" s="9">
        <f>AK101/AL101*100</f>
        <v>51.35135135135135</v>
      </c>
      <c r="AN101" s="9"/>
      <c r="AO101" s="70">
        <v>42</v>
      </c>
      <c r="AP101" s="19">
        <v>159</v>
      </c>
      <c r="AQ101" s="10">
        <f>AO101/AP101*100</f>
        <v>26.41509433962264</v>
      </c>
      <c r="AR101" s="10"/>
      <c r="AS101" s="14" t="s">
        <v>5</v>
      </c>
      <c r="AT101" s="72" t="s">
        <v>70</v>
      </c>
      <c r="AU101" s="78" t="s">
        <v>70</v>
      </c>
      <c r="AV101" s="14" t="s">
        <v>5</v>
      </c>
      <c r="AW101" s="72" t="s">
        <v>70</v>
      </c>
      <c r="AX101" s="78" t="s">
        <v>70</v>
      </c>
      <c r="AY101" s="10"/>
      <c r="AZ101" s="74">
        <v>15.78</v>
      </c>
      <c r="BA101" s="74">
        <v>56.58</v>
      </c>
      <c r="BB101" s="10">
        <f t="shared" si="32"/>
        <v>27.889713679745494</v>
      </c>
      <c r="BC101" s="74">
        <v>11</v>
      </c>
      <c r="BD101" s="68">
        <v>58</v>
      </c>
      <c r="BE101" s="10">
        <f>BC101/BD101*100</f>
        <v>18.96551724137931</v>
      </c>
    </row>
    <row r="102" spans="1:57" ht="12.75">
      <c r="A102" s="1" t="s">
        <v>87</v>
      </c>
      <c r="B102" s="13">
        <v>6.37</v>
      </c>
      <c r="C102" s="13">
        <v>24.32</v>
      </c>
      <c r="D102" s="6">
        <v>26.192434210526315</v>
      </c>
      <c r="E102" s="14" t="s">
        <v>5</v>
      </c>
      <c r="F102" s="61" t="s">
        <v>70</v>
      </c>
      <c r="G102" s="78" t="s">
        <v>70</v>
      </c>
      <c r="H102" s="9"/>
      <c r="I102" s="63">
        <v>5.98</v>
      </c>
      <c r="J102" s="63">
        <v>24.32</v>
      </c>
      <c r="K102" s="10">
        <f t="shared" si="30"/>
        <v>24.588815789473685</v>
      </c>
      <c r="L102" s="65">
        <v>6</v>
      </c>
      <c r="M102" s="68">
        <v>23</v>
      </c>
      <c r="N102" s="8">
        <f>L102/M102*100</f>
        <v>26.08695652173913</v>
      </c>
      <c r="O102" s="8"/>
      <c r="P102" s="14" t="s">
        <v>5</v>
      </c>
      <c r="Q102" s="61" t="s">
        <v>70</v>
      </c>
      <c r="R102" s="78" t="s">
        <v>70</v>
      </c>
      <c r="T102" s="63">
        <v>5.35</v>
      </c>
      <c r="U102" s="63">
        <v>25.08</v>
      </c>
      <c r="V102" s="9">
        <f>T102/U102*100</f>
        <v>21.331738437001597</v>
      </c>
      <c r="W102" s="71" t="s">
        <v>5</v>
      </c>
      <c r="X102" s="61" t="s">
        <v>70</v>
      </c>
      <c r="Y102" s="78" t="s">
        <v>70</v>
      </c>
      <c r="Z102" s="15"/>
      <c r="AA102" s="14" t="s">
        <v>5</v>
      </c>
      <c r="AB102" s="61" t="s">
        <v>70</v>
      </c>
      <c r="AC102" s="78" t="s">
        <v>70</v>
      </c>
      <c r="AD102" s="71" t="s">
        <v>5</v>
      </c>
      <c r="AE102" s="69" t="s">
        <v>70</v>
      </c>
      <c r="AF102" s="78" t="s">
        <v>70</v>
      </c>
      <c r="AG102" s="10"/>
      <c r="AH102" s="63">
        <v>8.66</v>
      </c>
      <c r="AI102" s="63">
        <v>16.43</v>
      </c>
      <c r="AJ102" s="9">
        <f t="shared" si="31"/>
        <v>52.708460133901404</v>
      </c>
      <c r="AK102" s="70">
        <v>13</v>
      </c>
      <c r="AL102" s="68">
        <v>17</v>
      </c>
      <c r="AM102" s="9">
        <f>AK102/AL102*100</f>
        <v>76.47058823529412</v>
      </c>
      <c r="AN102" s="9"/>
      <c r="AO102" s="70">
        <v>6</v>
      </c>
      <c r="AP102" s="19">
        <v>66</v>
      </c>
      <c r="AQ102" s="10">
        <f>AO102/AP102*100</f>
        <v>9.090909090909092</v>
      </c>
      <c r="AR102" s="10"/>
      <c r="AS102" s="14" t="s">
        <v>5</v>
      </c>
      <c r="AT102" s="72" t="s">
        <v>70</v>
      </c>
      <c r="AU102" s="78" t="s">
        <v>70</v>
      </c>
      <c r="AV102" s="14" t="s">
        <v>5</v>
      </c>
      <c r="AW102" s="72" t="s">
        <v>70</v>
      </c>
      <c r="AX102" s="78" t="s">
        <v>70</v>
      </c>
      <c r="AY102" s="10"/>
      <c r="AZ102" s="74">
        <v>7.39</v>
      </c>
      <c r="BA102" s="74">
        <v>26.48</v>
      </c>
      <c r="BB102" s="10">
        <f t="shared" si="32"/>
        <v>27.90785498489426</v>
      </c>
      <c r="BC102" s="14" t="s">
        <v>5</v>
      </c>
      <c r="BD102" s="69" t="s">
        <v>70</v>
      </c>
      <c r="BE102" s="78" t="s">
        <v>70</v>
      </c>
    </row>
    <row r="103" spans="1:57" ht="12.75">
      <c r="A103" s="1" t="s">
        <v>88</v>
      </c>
      <c r="B103" s="13">
        <v>13.28</v>
      </c>
      <c r="C103" s="13">
        <v>50.72</v>
      </c>
      <c r="D103" s="6">
        <v>26.18296529968454</v>
      </c>
      <c r="E103" s="12">
        <v>10</v>
      </c>
      <c r="F103" s="68">
        <v>42</v>
      </c>
      <c r="G103" s="6">
        <v>23.809523809523807</v>
      </c>
      <c r="H103" s="9"/>
      <c r="I103" s="63">
        <v>12.48</v>
      </c>
      <c r="J103" s="63">
        <v>50.72</v>
      </c>
      <c r="K103" s="10">
        <f t="shared" si="30"/>
        <v>24.60567823343849</v>
      </c>
      <c r="L103" s="65">
        <v>10</v>
      </c>
      <c r="M103" s="68">
        <v>42</v>
      </c>
      <c r="N103" s="8">
        <f>L103/M103*100</f>
        <v>23.809523809523807</v>
      </c>
      <c r="O103" s="8"/>
      <c r="P103" s="14" t="s">
        <v>5</v>
      </c>
      <c r="Q103" s="61" t="s">
        <v>70</v>
      </c>
      <c r="R103" s="78" t="s">
        <v>70</v>
      </c>
      <c r="T103" s="63">
        <v>11.15</v>
      </c>
      <c r="U103" s="63">
        <v>52.31</v>
      </c>
      <c r="V103" s="9">
        <f>T103/U103*100</f>
        <v>21.315236092525332</v>
      </c>
      <c r="W103" s="71" t="s">
        <v>5</v>
      </c>
      <c r="X103" s="61" t="s">
        <v>70</v>
      </c>
      <c r="Y103" s="78" t="s">
        <v>70</v>
      </c>
      <c r="Z103" s="15"/>
      <c r="AA103" s="63">
        <v>6.37</v>
      </c>
      <c r="AB103" s="63">
        <v>43.02</v>
      </c>
      <c r="AC103" s="10">
        <f>AA103/AB103*100</f>
        <v>14.807066480706647</v>
      </c>
      <c r="AD103" s="70">
        <v>9</v>
      </c>
      <c r="AE103" s="68">
        <v>44</v>
      </c>
      <c r="AF103" s="10">
        <f>AD103/AE103*100</f>
        <v>20.454545454545457</v>
      </c>
      <c r="AG103" s="10"/>
      <c r="AH103" s="63">
        <v>18.06</v>
      </c>
      <c r="AI103" s="63">
        <v>34.26</v>
      </c>
      <c r="AJ103" s="9">
        <f t="shared" si="31"/>
        <v>52.71453590192644</v>
      </c>
      <c r="AK103" s="70">
        <v>24</v>
      </c>
      <c r="AL103" s="68">
        <v>30</v>
      </c>
      <c r="AM103" s="9">
        <f>AK103/AL103*100</f>
        <v>80</v>
      </c>
      <c r="AN103" s="9"/>
      <c r="AO103" s="70">
        <v>29</v>
      </c>
      <c r="AP103" s="19">
        <v>120</v>
      </c>
      <c r="AQ103" s="10">
        <f>AO103/AP103*100</f>
        <v>24.166666666666668</v>
      </c>
      <c r="AR103" s="10"/>
      <c r="AS103" s="14" t="s">
        <v>5</v>
      </c>
      <c r="AT103" s="72" t="s">
        <v>70</v>
      </c>
      <c r="AU103" s="78" t="s">
        <v>70</v>
      </c>
      <c r="AV103" s="14" t="s">
        <v>5</v>
      </c>
      <c r="AW103" s="72" t="s">
        <v>70</v>
      </c>
      <c r="AX103" s="78" t="s">
        <v>70</v>
      </c>
      <c r="AY103" s="10"/>
      <c r="AZ103" s="74">
        <v>15.4</v>
      </c>
      <c r="BA103" s="74">
        <v>55.23</v>
      </c>
      <c r="BB103" s="10">
        <f t="shared" si="32"/>
        <v>27.883396704689485</v>
      </c>
      <c r="BC103" s="14" t="s">
        <v>5</v>
      </c>
      <c r="BD103" s="69" t="s">
        <v>70</v>
      </c>
      <c r="BE103" s="78" t="s">
        <v>70</v>
      </c>
    </row>
    <row r="104" spans="1:57" ht="12.75">
      <c r="A104" s="1" t="s">
        <v>89</v>
      </c>
      <c r="B104" s="13">
        <v>16.76</v>
      </c>
      <c r="C104" s="13">
        <v>64.01</v>
      </c>
      <c r="D104" s="6">
        <v>26.183408842368383</v>
      </c>
      <c r="E104" s="12">
        <v>15</v>
      </c>
      <c r="F104" s="68">
        <v>79</v>
      </c>
      <c r="G104" s="6">
        <v>18.9873417721519</v>
      </c>
      <c r="H104" s="9"/>
      <c r="I104" s="63">
        <v>15.75</v>
      </c>
      <c r="J104" s="63">
        <v>64.01</v>
      </c>
      <c r="K104" s="10">
        <f t="shared" si="30"/>
        <v>24.605530385877206</v>
      </c>
      <c r="L104" s="65">
        <v>24</v>
      </c>
      <c r="M104" s="68">
        <v>79</v>
      </c>
      <c r="N104" s="8">
        <f>L104/M104*100</f>
        <v>30.37974683544304</v>
      </c>
      <c r="O104" s="8"/>
      <c r="P104" s="12">
        <v>7</v>
      </c>
      <c r="Q104" s="67">
        <v>49</v>
      </c>
      <c r="R104" s="20">
        <v>14.3</v>
      </c>
      <c r="T104" s="63">
        <v>14.08</v>
      </c>
      <c r="U104" s="63">
        <v>66.02</v>
      </c>
      <c r="V104" s="9">
        <f>T104/U104*100</f>
        <v>21.326870645259014</v>
      </c>
      <c r="W104" s="70">
        <v>23</v>
      </c>
      <c r="X104" s="67">
        <v>84</v>
      </c>
      <c r="Y104" s="15">
        <f>W104/X104*100</f>
        <v>27.380952380952383</v>
      </c>
      <c r="Z104" s="15"/>
      <c r="AA104" s="63">
        <v>8.04</v>
      </c>
      <c r="AB104" s="63">
        <v>54.29</v>
      </c>
      <c r="AC104" s="10">
        <f>AA104/AB104*100</f>
        <v>14.809357156013997</v>
      </c>
      <c r="AD104" s="70">
        <v>7</v>
      </c>
      <c r="AE104" s="68">
        <v>62</v>
      </c>
      <c r="AF104" s="10">
        <f>AD104/AE104*100</f>
        <v>11.29032258064516</v>
      </c>
      <c r="AG104" s="10"/>
      <c r="AH104" s="63">
        <v>22.79</v>
      </c>
      <c r="AI104" s="63">
        <v>43.23</v>
      </c>
      <c r="AJ104" s="9">
        <f t="shared" si="31"/>
        <v>52.71801989359241</v>
      </c>
      <c r="AK104" s="70">
        <v>33</v>
      </c>
      <c r="AL104" s="68">
        <v>64</v>
      </c>
      <c r="AM104" s="9">
        <f>AK104/AL104*100</f>
        <v>51.5625</v>
      </c>
      <c r="AN104" s="9"/>
      <c r="AO104" s="70">
        <v>20</v>
      </c>
      <c r="AP104" s="19">
        <v>285</v>
      </c>
      <c r="AQ104" s="10">
        <f>AO104/AP104*100</f>
        <v>7.017543859649122</v>
      </c>
      <c r="AR104" s="10"/>
      <c r="AS104" s="14" t="s">
        <v>5</v>
      </c>
      <c r="AT104" s="72" t="s">
        <v>70</v>
      </c>
      <c r="AU104" s="78" t="s">
        <v>70</v>
      </c>
      <c r="AV104" s="14" t="s">
        <v>5</v>
      </c>
      <c r="AW104" s="72" t="s">
        <v>70</v>
      </c>
      <c r="AX104" s="78" t="s">
        <v>70</v>
      </c>
      <c r="AY104" s="18"/>
      <c r="AZ104" s="74">
        <v>19.44</v>
      </c>
      <c r="BA104" s="74">
        <v>69.71</v>
      </c>
      <c r="BB104" s="10">
        <f t="shared" si="32"/>
        <v>27.886960263950655</v>
      </c>
      <c r="BC104" s="74">
        <v>28</v>
      </c>
      <c r="BD104" s="68">
        <v>79</v>
      </c>
      <c r="BE104" s="10">
        <f>BC104/BD104*100</f>
        <v>35.44303797468354</v>
      </c>
    </row>
    <row r="105" spans="1:57" ht="12.75">
      <c r="A105" s="1" t="s">
        <v>160</v>
      </c>
      <c r="B105" s="13">
        <v>20</v>
      </c>
      <c r="C105" s="13">
        <v>76</v>
      </c>
      <c r="D105" s="6">
        <v>26.31578947368421</v>
      </c>
      <c r="E105" s="12">
        <v>20</v>
      </c>
      <c r="F105" s="68">
        <v>71</v>
      </c>
      <c r="G105" s="6">
        <v>28.169014084507044</v>
      </c>
      <c r="H105" s="9"/>
      <c r="I105" s="63">
        <v>34</v>
      </c>
      <c r="J105" s="63">
        <v>76</v>
      </c>
      <c r="K105" s="10">
        <f t="shared" si="30"/>
        <v>44.73684210526316</v>
      </c>
      <c r="L105" s="65">
        <v>21</v>
      </c>
      <c r="M105" s="68">
        <v>71</v>
      </c>
      <c r="N105" s="8">
        <f>L105/M105*100</f>
        <v>29.577464788732392</v>
      </c>
      <c r="O105" s="8"/>
      <c r="P105" s="14" t="s">
        <v>5</v>
      </c>
      <c r="Q105" s="61" t="s">
        <v>70</v>
      </c>
      <c r="R105" s="78" t="s">
        <v>70</v>
      </c>
      <c r="T105" s="63">
        <v>36</v>
      </c>
      <c r="U105" s="63">
        <v>88</v>
      </c>
      <c r="V105" s="9">
        <f>T105/U105*100</f>
        <v>40.909090909090914</v>
      </c>
      <c r="W105" s="70">
        <v>65</v>
      </c>
      <c r="X105" s="67">
        <v>108</v>
      </c>
      <c r="Y105" s="15">
        <f>W105/X105*100</f>
        <v>60.18518518518518</v>
      </c>
      <c r="Z105" s="15"/>
      <c r="AA105" s="63">
        <v>25</v>
      </c>
      <c r="AB105" s="63">
        <v>68</v>
      </c>
      <c r="AC105" s="10">
        <f>AA105/AB105*100</f>
        <v>36.76470588235294</v>
      </c>
      <c r="AD105" s="70">
        <v>52</v>
      </c>
      <c r="AE105" s="68">
        <v>102</v>
      </c>
      <c r="AF105" s="10">
        <f>AD105/AE105*100</f>
        <v>50.98039215686274</v>
      </c>
      <c r="AG105" s="10"/>
      <c r="AH105" s="63">
        <v>27</v>
      </c>
      <c r="AI105" s="63">
        <v>70</v>
      </c>
      <c r="AJ105" s="9">
        <f t="shared" si="31"/>
        <v>38.57142857142858</v>
      </c>
      <c r="AK105" s="70">
        <v>51</v>
      </c>
      <c r="AL105" s="68">
        <v>59</v>
      </c>
      <c r="AM105" s="9">
        <f>AK105/AL105*100</f>
        <v>86.4406779661017</v>
      </c>
      <c r="AN105" s="9"/>
      <c r="AO105" s="71" t="s">
        <v>5</v>
      </c>
      <c r="AP105" s="69" t="s">
        <v>70</v>
      </c>
      <c r="AQ105" s="78" t="s">
        <v>70</v>
      </c>
      <c r="AR105" s="10"/>
      <c r="AS105" s="14" t="s">
        <v>5</v>
      </c>
      <c r="AT105" s="72" t="s">
        <v>70</v>
      </c>
      <c r="AU105" s="78" t="s">
        <v>70</v>
      </c>
      <c r="AV105" s="14" t="s">
        <v>5</v>
      </c>
      <c r="AW105" s="72" t="s">
        <v>70</v>
      </c>
      <c r="AX105" s="78" t="s">
        <v>70</v>
      </c>
      <c r="AY105" s="18"/>
      <c r="AZ105" s="74">
        <v>16</v>
      </c>
      <c r="BA105" s="74">
        <v>154</v>
      </c>
      <c r="BB105" s="10">
        <f t="shared" si="32"/>
        <v>10.38961038961039</v>
      </c>
      <c r="BC105" s="74">
        <v>12</v>
      </c>
      <c r="BD105" s="68">
        <v>82</v>
      </c>
      <c r="BE105" s="10">
        <f>BC105/BD105*100</f>
        <v>14.634146341463413</v>
      </c>
    </row>
    <row r="106" spans="1:57" ht="12.75">
      <c r="A106" s="1" t="s">
        <v>177</v>
      </c>
      <c r="B106" s="14" t="s">
        <v>5</v>
      </c>
      <c r="C106" s="61" t="s">
        <v>70</v>
      </c>
      <c r="D106" s="78" t="s">
        <v>70</v>
      </c>
      <c r="E106" s="14" t="s">
        <v>5</v>
      </c>
      <c r="F106" s="61" t="s">
        <v>70</v>
      </c>
      <c r="G106" s="78" t="s">
        <v>70</v>
      </c>
      <c r="H106" s="9"/>
      <c r="I106" s="14" t="s">
        <v>5</v>
      </c>
      <c r="J106" s="61" t="s">
        <v>70</v>
      </c>
      <c r="K106" s="78" t="s">
        <v>70</v>
      </c>
      <c r="L106" s="66" t="s">
        <v>5</v>
      </c>
      <c r="M106" s="69" t="s">
        <v>70</v>
      </c>
      <c r="N106" s="78" t="s">
        <v>70</v>
      </c>
      <c r="O106" s="8"/>
      <c r="P106" s="14" t="s">
        <v>5</v>
      </c>
      <c r="Q106" s="61" t="s">
        <v>70</v>
      </c>
      <c r="R106" s="78" t="s">
        <v>70</v>
      </c>
      <c r="T106" s="14" t="s">
        <v>5</v>
      </c>
      <c r="U106" s="61" t="s">
        <v>70</v>
      </c>
      <c r="V106" s="78" t="s">
        <v>70</v>
      </c>
      <c r="W106" s="71" t="s">
        <v>5</v>
      </c>
      <c r="X106" s="61" t="s">
        <v>70</v>
      </c>
      <c r="Y106" s="78" t="s">
        <v>70</v>
      </c>
      <c r="Z106" s="15"/>
      <c r="AA106" s="14" t="s">
        <v>5</v>
      </c>
      <c r="AB106" s="61" t="s">
        <v>70</v>
      </c>
      <c r="AC106" s="78" t="s">
        <v>70</v>
      </c>
      <c r="AD106" s="71" t="s">
        <v>5</v>
      </c>
      <c r="AE106" s="69" t="s">
        <v>70</v>
      </c>
      <c r="AF106" s="78" t="s">
        <v>70</v>
      </c>
      <c r="AG106" s="10"/>
      <c r="AH106" s="14" t="s">
        <v>5</v>
      </c>
      <c r="AI106" s="61" t="s">
        <v>70</v>
      </c>
      <c r="AJ106" s="78" t="s">
        <v>70</v>
      </c>
      <c r="AK106" s="71" t="s">
        <v>5</v>
      </c>
      <c r="AL106" s="69" t="s">
        <v>70</v>
      </c>
      <c r="AM106" s="78" t="s">
        <v>70</v>
      </c>
      <c r="AN106" s="9"/>
      <c r="AO106" s="71" t="s">
        <v>5</v>
      </c>
      <c r="AP106" s="69" t="s">
        <v>70</v>
      </c>
      <c r="AQ106" s="78" t="s">
        <v>70</v>
      </c>
      <c r="AR106" s="10"/>
      <c r="AS106" s="14" t="s">
        <v>5</v>
      </c>
      <c r="AT106" s="72" t="s">
        <v>70</v>
      </c>
      <c r="AU106" s="78" t="s">
        <v>70</v>
      </c>
      <c r="AV106" s="14" t="s">
        <v>5</v>
      </c>
      <c r="AW106" s="72" t="s">
        <v>70</v>
      </c>
      <c r="AX106" s="78" t="s">
        <v>70</v>
      </c>
      <c r="AY106" s="10"/>
      <c r="AZ106" s="14" t="s">
        <v>5</v>
      </c>
      <c r="BA106" s="77" t="s">
        <v>70</v>
      </c>
      <c r="BB106" s="78" t="s">
        <v>70</v>
      </c>
      <c r="BC106" s="14" t="s">
        <v>5</v>
      </c>
      <c r="BD106" s="69" t="s">
        <v>70</v>
      </c>
      <c r="BE106" s="78" t="s">
        <v>70</v>
      </c>
    </row>
    <row r="107" spans="1:57" ht="12.75">
      <c r="A107" s="1" t="s">
        <v>196</v>
      </c>
      <c r="B107" s="13">
        <v>46</v>
      </c>
      <c r="C107" s="13">
        <v>223</v>
      </c>
      <c r="D107" s="6">
        <v>20.62780269058296</v>
      </c>
      <c r="E107" s="12">
        <v>128</v>
      </c>
      <c r="F107" s="68">
        <v>565</v>
      </c>
      <c r="G107" s="6">
        <v>22.654867256637168</v>
      </c>
      <c r="H107" s="9"/>
      <c r="I107" s="63">
        <v>85</v>
      </c>
      <c r="J107" s="63">
        <v>223</v>
      </c>
      <c r="K107" s="10">
        <f>I107/J107*100</f>
        <v>38.11659192825112</v>
      </c>
      <c r="L107" s="65">
        <v>294</v>
      </c>
      <c r="M107" s="68">
        <v>565</v>
      </c>
      <c r="N107" s="8">
        <f>L107/M107*100</f>
        <v>52.03539823008849</v>
      </c>
      <c r="O107" s="8"/>
      <c r="P107" s="12">
        <v>76</v>
      </c>
      <c r="Q107" s="67">
        <v>380</v>
      </c>
      <c r="R107" s="20">
        <v>20</v>
      </c>
      <c r="T107" s="63">
        <v>357</v>
      </c>
      <c r="U107" s="63">
        <v>475</v>
      </c>
      <c r="V107" s="9">
        <f>T107/U107*100</f>
        <v>75.1578947368421</v>
      </c>
      <c r="W107" s="70">
        <v>645</v>
      </c>
      <c r="X107" s="67">
        <v>800</v>
      </c>
      <c r="Y107" s="15">
        <f>W107/X107*100</f>
        <v>80.625</v>
      </c>
      <c r="Z107" s="15"/>
      <c r="AA107" s="63">
        <v>272</v>
      </c>
      <c r="AB107" s="63">
        <v>436</v>
      </c>
      <c r="AC107" s="10">
        <f>AA107/AB107*100</f>
        <v>62.38532110091744</v>
      </c>
      <c r="AD107" s="70">
        <v>350</v>
      </c>
      <c r="AE107" s="68">
        <v>789</v>
      </c>
      <c r="AF107" s="10">
        <f>AD107/AE107*100</f>
        <v>44.35994930291508</v>
      </c>
      <c r="AG107" s="10"/>
      <c r="AH107" s="63">
        <v>153</v>
      </c>
      <c r="AI107" s="63">
        <v>520</v>
      </c>
      <c r="AJ107" s="9">
        <f>AH107/AI107*100</f>
        <v>29.423076923076923</v>
      </c>
      <c r="AK107" s="70">
        <v>348</v>
      </c>
      <c r="AL107" s="68">
        <v>640</v>
      </c>
      <c r="AM107" s="9">
        <f>AK107/AL107*100</f>
        <v>54.37499999999999</v>
      </c>
      <c r="AN107" s="9"/>
      <c r="AO107" s="70">
        <v>17</v>
      </c>
      <c r="AP107" s="19">
        <v>2522</v>
      </c>
      <c r="AQ107" s="10">
        <f>AO107/AP107*100</f>
        <v>0.6740681998413958</v>
      </c>
      <c r="AR107" s="10"/>
      <c r="AS107" s="14" t="s">
        <v>5</v>
      </c>
      <c r="AT107" s="72" t="s">
        <v>70</v>
      </c>
      <c r="AU107" s="78" t="s">
        <v>70</v>
      </c>
      <c r="AV107" s="74">
        <v>21</v>
      </c>
      <c r="AW107" s="75">
        <v>42</v>
      </c>
      <c r="AX107" s="10">
        <v>50</v>
      </c>
      <c r="AY107" s="18"/>
      <c r="AZ107" s="14" t="s">
        <v>5</v>
      </c>
      <c r="BA107" s="77" t="s">
        <v>70</v>
      </c>
      <c r="BB107" s="78" t="s">
        <v>70</v>
      </c>
      <c r="BC107" s="14" t="s">
        <v>5</v>
      </c>
      <c r="BD107" s="69" t="s">
        <v>70</v>
      </c>
      <c r="BE107" s="78" t="s">
        <v>70</v>
      </c>
    </row>
    <row r="108" spans="1:57" ht="12.75">
      <c r="A108" s="1" t="s">
        <v>193</v>
      </c>
      <c r="B108" s="13">
        <v>7</v>
      </c>
      <c r="C108" s="13">
        <v>59</v>
      </c>
      <c r="D108" s="6">
        <v>11.864406779661017</v>
      </c>
      <c r="E108" s="12">
        <v>13</v>
      </c>
      <c r="F108" s="68">
        <v>62</v>
      </c>
      <c r="G108" s="6">
        <v>20.967741935483872</v>
      </c>
      <c r="H108" s="9"/>
      <c r="I108" s="63">
        <v>11</v>
      </c>
      <c r="J108" s="63">
        <v>59</v>
      </c>
      <c r="K108" s="10">
        <f>I108/J108*100</f>
        <v>18.64406779661017</v>
      </c>
      <c r="L108" s="65">
        <v>17</v>
      </c>
      <c r="M108" s="68">
        <v>62</v>
      </c>
      <c r="N108" s="8">
        <f>L108/M108*100</f>
        <v>27.419354838709676</v>
      </c>
      <c r="O108" s="8"/>
      <c r="P108" s="14" t="s">
        <v>5</v>
      </c>
      <c r="Q108" s="61" t="s">
        <v>70</v>
      </c>
      <c r="R108" s="78" t="s">
        <v>70</v>
      </c>
      <c r="T108" s="63">
        <v>29</v>
      </c>
      <c r="U108" s="63">
        <v>92</v>
      </c>
      <c r="V108" s="9">
        <f>T108/U108*100</f>
        <v>31.521739130434785</v>
      </c>
      <c r="W108" s="70">
        <v>50</v>
      </c>
      <c r="X108" s="67">
        <v>111</v>
      </c>
      <c r="Y108" s="15">
        <f>W108/X108*100</f>
        <v>45.04504504504504</v>
      </c>
      <c r="Z108" s="15"/>
      <c r="AA108" s="63">
        <v>36</v>
      </c>
      <c r="AB108" s="63">
        <v>72</v>
      </c>
      <c r="AC108" s="10">
        <f>AA108/AB108*100</f>
        <v>50</v>
      </c>
      <c r="AD108" s="70">
        <v>50</v>
      </c>
      <c r="AE108" s="68">
        <v>93</v>
      </c>
      <c r="AF108" s="10">
        <f>AD108/AE108*100</f>
        <v>53.76344086021505</v>
      </c>
      <c r="AG108" s="10"/>
      <c r="AH108" s="63">
        <v>19</v>
      </c>
      <c r="AI108" s="63">
        <v>53</v>
      </c>
      <c r="AJ108" s="9">
        <f>AH108/AI108*100</f>
        <v>35.84905660377358</v>
      </c>
      <c r="AK108" s="70">
        <v>32</v>
      </c>
      <c r="AL108" s="68">
        <v>55</v>
      </c>
      <c r="AM108" s="9">
        <f>AK108/AL108*100</f>
        <v>58.18181818181818</v>
      </c>
      <c r="AN108" s="9"/>
      <c r="AO108" s="71" t="s">
        <v>5</v>
      </c>
      <c r="AP108" s="69" t="s">
        <v>70</v>
      </c>
      <c r="AQ108" s="78" t="s">
        <v>70</v>
      </c>
      <c r="AR108" s="10"/>
      <c r="AS108" s="14" t="s">
        <v>5</v>
      </c>
      <c r="AT108" s="72" t="s">
        <v>70</v>
      </c>
      <c r="AU108" s="78" t="s">
        <v>70</v>
      </c>
      <c r="AV108" s="74">
        <v>7</v>
      </c>
      <c r="AW108" s="75">
        <v>8</v>
      </c>
      <c r="AX108" s="10">
        <v>87.5</v>
      </c>
      <c r="AY108" s="10"/>
      <c r="AZ108" s="74">
        <v>16</v>
      </c>
      <c r="BA108" s="74">
        <v>59</v>
      </c>
      <c r="BB108" s="10">
        <f>AZ108/BA108*100</f>
        <v>27.11864406779661</v>
      </c>
      <c r="BC108" s="74">
        <v>13</v>
      </c>
      <c r="BD108" s="68">
        <v>72</v>
      </c>
      <c r="BE108" s="10">
        <f>BC108/BD108*100</f>
        <v>18.055555555555554</v>
      </c>
    </row>
    <row r="109" spans="1:57" ht="12.75">
      <c r="A109" s="1" t="s">
        <v>178</v>
      </c>
      <c r="B109" s="14" t="s">
        <v>5</v>
      </c>
      <c r="C109" s="61" t="s">
        <v>70</v>
      </c>
      <c r="D109" s="78" t="s">
        <v>70</v>
      </c>
      <c r="E109" s="14" t="s">
        <v>5</v>
      </c>
      <c r="F109" s="61" t="s">
        <v>70</v>
      </c>
      <c r="G109" s="78" t="s">
        <v>70</v>
      </c>
      <c r="H109" s="9"/>
      <c r="I109" s="14" t="s">
        <v>5</v>
      </c>
      <c r="J109" s="61" t="s">
        <v>70</v>
      </c>
      <c r="K109" s="78" t="s">
        <v>70</v>
      </c>
      <c r="L109" s="66" t="s">
        <v>5</v>
      </c>
      <c r="M109" s="69" t="s">
        <v>70</v>
      </c>
      <c r="N109" s="78" t="s">
        <v>70</v>
      </c>
      <c r="O109" s="8"/>
      <c r="P109" s="14" t="s">
        <v>5</v>
      </c>
      <c r="Q109" s="61" t="s">
        <v>70</v>
      </c>
      <c r="R109" s="78" t="s">
        <v>70</v>
      </c>
      <c r="T109" s="14" t="s">
        <v>5</v>
      </c>
      <c r="U109" s="61" t="s">
        <v>70</v>
      </c>
      <c r="V109" s="78" t="s">
        <v>70</v>
      </c>
      <c r="W109" s="71" t="s">
        <v>5</v>
      </c>
      <c r="X109" s="61" t="s">
        <v>70</v>
      </c>
      <c r="Y109" s="78" t="s">
        <v>70</v>
      </c>
      <c r="Z109" s="15"/>
      <c r="AA109" s="14" t="s">
        <v>5</v>
      </c>
      <c r="AB109" s="61" t="s">
        <v>70</v>
      </c>
      <c r="AC109" s="78" t="s">
        <v>70</v>
      </c>
      <c r="AD109" s="71" t="s">
        <v>5</v>
      </c>
      <c r="AE109" s="69" t="s">
        <v>70</v>
      </c>
      <c r="AF109" s="78" t="s">
        <v>70</v>
      </c>
      <c r="AG109" s="10"/>
      <c r="AH109" s="14" t="s">
        <v>5</v>
      </c>
      <c r="AI109" s="61" t="s">
        <v>70</v>
      </c>
      <c r="AJ109" s="78" t="s">
        <v>70</v>
      </c>
      <c r="AK109" s="71" t="s">
        <v>5</v>
      </c>
      <c r="AL109" s="69" t="s">
        <v>70</v>
      </c>
      <c r="AM109" s="78" t="s">
        <v>70</v>
      </c>
      <c r="AN109" s="9"/>
      <c r="AO109" s="71" t="s">
        <v>5</v>
      </c>
      <c r="AP109" s="69" t="s">
        <v>70</v>
      </c>
      <c r="AQ109" s="78" t="s">
        <v>70</v>
      </c>
      <c r="AR109" s="10"/>
      <c r="AS109" s="14" t="s">
        <v>5</v>
      </c>
      <c r="AT109" s="72" t="s">
        <v>70</v>
      </c>
      <c r="AU109" s="78" t="s">
        <v>70</v>
      </c>
      <c r="AV109" s="14" t="s">
        <v>5</v>
      </c>
      <c r="AW109" s="72" t="s">
        <v>70</v>
      </c>
      <c r="AX109" s="78" t="s">
        <v>70</v>
      </c>
      <c r="AY109" s="10"/>
      <c r="AZ109" s="14" t="s">
        <v>5</v>
      </c>
      <c r="BA109" s="77" t="s">
        <v>70</v>
      </c>
      <c r="BB109" s="78" t="s">
        <v>70</v>
      </c>
      <c r="BC109" s="14" t="s">
        <v>5</v>
      </c>
      <c r="BD109" s="69" t="s">
        <v>70</v>
      </c>
      <c r="BE109" s="78" t="s">
        <v>70</v>
      </c>
    </row>
    <row r="110" spans="1:57" ht="12.75">
      <c r="A110" s="1" t="s">
        <v>161</v>
      </c>
      <c r="B110" s="14" t="s">
        <v>5</v>
      </c>
      <c r="C110" s="61" t="s">
        <v>70</v>
      </c>
      <c r="D110" s="78" t="s">
        <v>70</v>
      </c>
      <c r="E110" s="14" t="s">
        <v>5</v>
      </c>
      <c r="F110" s="61" t="s">
        <v>70</v>
      </c>
      <c r="G110" s="78" t="s">
        <v>70</v>
      </c>
      <c r="H110" s="9"/>
      <c r="I110" s="14" t="s">
        <v>5</v>
      </c>
      <c r="J110" s="61" t="s">
        <v>70</v>
      </c>
      <c r="K110" s="78" t="s">
        <v>70</v>
      </c>
      <c r="L110" s="66" t="s">
        <v>5</v>
      </c>
      <c r="M110" s="69" t="s">
        <v>70</v>
      </c>
      <c r="N110" s="78" t="s">
        <v>70</v>
      </c>
      <c r="O110" s="8"/>
      <c r="P110" s="14" t="s">
        <v>5</v>
      </c>
      <c r="Q110" s="61" t="s">
        <v>70</v>
      </c>
      <c r="R110" s="78" t="s">
        <v>70</v>
      </c>
      <c r="T110" s="14" t="s">
        <v>5</v>
      </c>
      <c r="U110" s="61" t="s">
        <v>70</v>
      </c>
      <c r="V110" s="78" t="s">
        <v>70</v>
      </c>
      <c r="W110" s="71" t="s">
        <v>5</v>
      </c>
      <c r="X110" s="61" t="s">
        <v>70</v>
      </c>
      <c r="Y110" s="78" t="s">
        <v>70</v>
      </c>
      <c r="Z110" s="15"/>
      <c r="AA110" s="14" t="s">
        <v>5</v>
      </c>
      <c r="AB110" s="61" t="s">
        <v>70</v>
      </c>
      <c r="AC110" s="78" t="s">
        <v>70</v>
      </c>
      <c r="AD110" s="71" t="s">
        <v>5</v>
      </c>
      <c r="AE110" s="69" t="s">
        <v>70</v>
      </c>
      <c r="AF110" s="78" t="s">
        <v>70</v>
      </c>
      <c r="AG110" s="10"/>
      <c r="AH110" s="14" t="s">
        <v>5</v>
      </c>
      <c r="AI110" s="61" t="s">
        <v>70</v>
      </c>
      <c r="AJ110" s="78" t="s">
        <v>70</v>
      </c>
      <c r="AK110" s="71" t="s">
        <v>5</v>
      </c>
      <c r="AL110" s="69" t="s">
        <v>70</v>
      </c>
      <c r="AM110" s="78" t="s">
        <v>70</v>
      </c>
      <c r="AN110" s="9"/>
      <c r="AO110" s="71" t="s">
        <v>5</v>
      </c>
      <c r="AP110" s="69" t="s">
        <v>70</v>
      </c>
      <c r="AQ110" s="78" t="s">
        <v>70</v>
      </c>
      <c r="AR110" s="10"/>
      <c r="AS110" s="14" t="s">
        <v>5</v>
      </c>
      <c r="AT110" s="72" t="s">
        <v>70</v>
      </c>
      <c r="AU110" s="78" t="s">
        <v>70</v>
      </c>
      <c r="AV110" s="14" t="s">
        <v>5</v>
      </c>
      <c r="AW110" s="72" t="s">
        <v>70</v>
      </c>
      <c r="AX110" s="78" t="s">
        <v>70</v>
      </c>
      <c r="AY110" s="10"/>
      <c r="AZ110" s="14" t="s">
        <v>5</v>
      </c>
      <c r="BA110" s="77" t="s">
        <v>70</v>
      </c>
      <c r="BB110" s="78" t="s">
        <v>70</v>
      </c>
      <c r="BC110" s="14" t="s">
        <v>5</v>
      </c>
      <c r="BD110" s="69" t="s">
        <v>70</v>
      </c>
      <c r="BE110" s="78" t="s">
        <v>70</v>
      </c>
    </row>
    <row r="111" spans="1:57" ht="12.75">
      <c r="A111" s="1" t="s">
        <v>189</v>
      </c>
      <c r="B111" s="14" t="s">
        <v>5</v>
      </c>
      <c r="C111" s="61" t="s">
        <v>70</v>
      </c>
      <c r="D111" s="78" t="s">
        <v>70</v>
      </c>
      <c r="E111" s="14" t="s">
        <v>5</v>
      </c>
      <c r="F111" s="61" t="s">
        <v>70</v>
      </c>
      <c r="G111" s="78" t="s">
        <v>70</v>
      </c>
      <c r="H111" s="9"/>
      <c r="I111" s="14" t="s">
        <v>5</v>
      </c>
      <c r="J111" s="61" t="s">
        <v>70</v>
      </c>
      <c r="K111" s="78" t="s">
        <v>70</v>
      </c>
      <c r="L111" s="66" t="s">
        <v>5</v>
      </c>
      <c r="M111" s="69" t="s">
        <v>70</v>
      </c>
      <c r="N111" s="78" t="s">
        <v>70</v>
      </c>
      <c r="O111" s="8"/>
      <c r="P111" s="14" t="s">
        <v>5</v>
      </c>
      <c r="Q111" s="61" t="s">
        <v>70</v>
      </c>
      <c r="R111" s="78" t="s">
        <v>70</v>
      </c>
      <c r="T111" s="14" t="s">
        <v>5</v>
      </c>
      <c r="U111" s="61" t="s">
        <v>70</v>
      </c>
      <c r="V111" s="78" t="s">
        <v>70</v>
      </c>
      <c r="W111" s="71" t="s">
        <v>5</v>
      </c>
      <c r="X111" s="61" t="s">
        <v>70</v>
      </c>
      <c r="Y111" s="78" t="s">
        <v>70</v>
      </c>
      <c r="Z111" s="15"/>
      <c r="AA111" s="14" t="s">
        <v>5</v>
      </c>
      <c r="AB111" s="61" t="s">
        <v>70</v>
      </c>
      <c r="AC111" s="78" t="s">
        <v>70</v>
      </c>
      <c r="AD111" s="71" t="s">
        <v>5</v>
      </c>
      <c r="AE111" s="69" t="s">
        <v>70</v>
      </c>
      <c r="AF111" s="78" t="s">
        <v>70</v>
      </c>
      <c r="AG111" s="10"/>
      <c r="AH111" s="14" t="s">
        <v>5</v>
      </c>
      <c r="AI111" s="61" t="s">
        <v>70</v>
      </c>
      <c r="AJ111" s="78" t="s">
        <v>70</v>
      </c>
      <c r="AK111" s="71" t="s">
        <v>5</v>
      </c>
      <c r="AL111" s="69" t="s">
        <v>70</v>
      </c>
      <c r="AM111" s="78" t="s">
        <v>70</v>
      </c>
      <c r="AN111" s="9"/>
      <c r="AO111" s="71" t="s">
        <v>5</v>
      </c>
      <c r="AP111" s="69" t="s">
        <v>70</v>
      </c>
      <c r="AQ111" s="78" t="s">
        <v>70</v>
      </c>
      <c r="AR111" s="10"/>
      <c r="AS111" s="14" t="s">
        <v>5</v>
      </c>
      <c r="AT111" s="72" t="s">
        <v>70</v>
      </c>
      <c r="AU111" s="78" t="s">
        <v>70</v>
      </c>
      <c r="AV111" s="14" t="s">
        <v>5</v>
      </c>
      <c r="AW111" s="72" t="s">
        <v>70</v>
      </c>
      <c r="AX111" s="78" t="s">
        <v>70</v>
      </c>
      <c r="AY111" s="10"/>
      <c r="AZ111" s="14" t="s">
        <v>5</v>
      </c>
      <c r="BA111" s="77" t="s">
        <v>70</v>
      </c>
      <c r="BB111" s="78" t="s">
        <v>70</v>
      </c>
      <c r="BC111" s="14" t="s">
        <v>5</v>
      </c>
      <c r="BD111" s="69" t="s">
        <v>70</v>
      </c>
      <c r="BE111" s="78" t="s">
        <v>70</v>
      </c>
    </row>
    <row r="112" spans="1:57" ht="12.75">
      <c r="A112" s="1" t="s">
        <v>156</v>
      </c>
      <c r="B112" s="13">
        <v>10</v>
      </c>
      <c r="C112" s="13">
        <v>29</v>
      </c>
      <c r="D112" s="6">
        <v>34.48275862068966</v>
      </c>
      <c r="E112" s="12">
        <v>7</v>
      </c>
      <c r="F112" s="68">
        <v>21</v>
      </c>
      <c r="G112" s="6">
        <v>33.33333333333333</v>
      </c>
      <c r="H112" s="9"/>
      <c r="I112" s="63">
        <v>9</v>
      </c>
      <c r="J112" s="63">
        <v>29</v>
      </c>
      <c r="K112" s="10">
        <f>I112/J112*100</f>
        <v>31.03448275862069</v>
      </c>
      <c r="L112" s="65">
        <v>16</v>
      </c>
      <c r="M112" s="68">
        <v>21</v>
      </c>
      <c r="N112" s="8">
        <f>L112/M112*100</f>
        <v>76.19047619047619</v>
      </c>
      <c r="O112" s="8"/>
      <c r="P112" s="14" t="s">
        <v>5</v>
      </c>
      <c r="Q112" s="61" t="s">
        <v>70</v>
      </c>
      <c r="R112" s="78" t="s">
        <v>70</v>
      </c>
      <c r="T112" s="63">
        <v>33</v>
      </c>
      <c r="U112" s="63">
        <v>58</v>
      </c>
      <c r="V112" s="9">
        <f>T112/U112*100</f>
        <v>56.896551724137936</v>
      </c>
      <c r="W112" s="70">
        <v>17</v>
      </c>
      <c r="X112" s="67">
        <v>31</v>
      </c>
      <c r="Y112" s="15">
        <f>W112/X112*100</f>
        <v>54.83870967741935</v>
      </c>
      <c r="Z112" s="15"/>
      <c r="AA112" s="63">
        <v>21</v>
      </c>
      <c r="AB112" s="63">
        <v>55</v>
      </c>
      <c r="AC112" s="10">
        <f>AA112/AB112*100</f>
        <v>38.18181818181819</v>
      </c>
      <c r="AD112" s="70">
        <v>20</v>
      </c>
      <c r="AE112" s="68">
        <v>26</v>
      </c>
      <c r="AF112" s="10">
        <f>AD112/AE112*100</f>
        <v>76.92307692307693</v>
      </c>
      <c r="AG112" s="10"/>
      <c r="AH112" s="63">
        <v>16</v>
      </c>
      <c r="AI112" s="63">
        <v>31</v>
      </c>
      <c r="AJ112" s="9">
        <f>AH112/AI112*100</f>
        <v>51.61290322580645</v>
      </c>
      <c r="AK112" s="71" t="s">
        <v>5</v>
      </c>
      <c r="AL112" s="69" t="s">
        <v>70</v>
      </c>
      <c r="AM112" s="78" t="s">
        <v>70</v>
      </c>
      <c r="AN112" s="9"/>
      <c r="AO112" s="71" t="s">
        <v>5</v>
      </c>
      <c r="AP112" s="69" t="s">
        <v>70</v>
      </c>
      <c r="AQ112" s="78" t="s">
        <v>70</v>
      </c>
      <c r="AR112" s="10"/>
      <c r="AS112" s="14" t="s">
        <v>5</v>
      </c>
      <c r="AT112" s="72" t="s">
        <v>70</v>
      </c>
      <c r="AU112" s="78" t="s">
        <v>70</v>
      </c>
      <c r="AV112" s="14" t="s">
        <v>5</v>
      </c>
      <c r="AW112" s="72" t="s">
        <v>70</v>
      </c>
      <c r="AX112" s="78" t="s">
        <v>70</v>
      </c>
      <c r="AY112" s="10"/>
      <c r="AZ112" s="14" t="s">
        <v>5</v>
      </c>
      <c r="BA112" s="77" t="s">
        <v>70</v>
      </c>
      <c r="BB112" s="78" t="s">
        <v>70</v>
      </c>
      <c r="BC112" s="14" t="s">
        <v>5</v>
      </c>
      <c r="BD112" s="69" t="s">
        <v>70</v>
      </c>
      <c r="BE112" s="78" t="s">
        <v>70</v>
      </c>
    </row>
    <row r="113" spans="1:57" ht="12.75">
      <c r="A113" s="1" t="s">
        <v>181</v>
      </c>
      <c r="B113" s="13">
        <v>14</v>
      </c>
      <c r="C113" s="13">
        <v>47</v>
      </c>
      <c r="D113" s="6">
        <v>29.78723404255319</v>
      </c>
      <c r="E113" s="12">
        <v>9</v>
      </c>
      <c r="F113" s="68">
        <v>53</v>
      </c>
      <c r="G113" s="6">
        <v>16.9811320754717</v>
      </c>
      <c r="H113" s="9"/>
      <c r="I113" s="63">
        <v>27</v>
      </c>
      <c r="J113" s="63">
        <v>47</v>
      </c>
      <c r="K113" s="10">
        <f>I113/J113*100</f>
        <v>57.446808510638306</v>
      </c>
      <c r="L113" s="65">
        <v>24</v>
      </c>
      <c r="M113" s="68">
        <v>53</v>
      </c>
      <c r="N113" s="8">
        <f>L113/M113*100</f>
        <v>45.28301886792453</v>
      </c>
      <c r="O113" s="8"/>
      <c r="P113" s="14" t="s">
        <v>5</v>
      </c>
      <c r="Q113" s="61" t="s">
        <v>70</v>
      </c>
      <c r="R113" s="78" t="s">
        <v>70</v>
      </c>
      <c r="T113" s="63">
        <v>53</v>
      </c>
      <c r="U113" s="63">
        <v>68</v>
      </c>
      <c r="V113" s="9">
        <f>T113/U113*100</f>
        <v>77.94117647058823</v>
      </c>
      <c r="W113" s="70">
        <v>98</v>
      </c>
      <c r="X113" s="67">
        <v>114</v>
      </c>
      <c r="Y113" s="15">
        <f>W113/X113*100</f>
        <v>85.96491228070175</v>
      </c>
      <c r="Z113" s="15"/>
      <c r="AA113" s="63">
        <v>35</v>
      </c>
      <c r="AB113" s="63">
        <v>68</v>
      </c>
      <c r="AC113" s="10">
        <f>AA113/AB113*100</f>
        <v>51.470588235294116</v>
      </c>
      <c r="AD113" s="70">
        <v>65</v>
      </c>
      <c r="AE113" s="68">
        <v>109</v>
      </c>
      <c r="AF113" s="10">
        <f>AD113/AE113*100</f>
        <v>59.63302752293578</v>
      </c>
      <c r="AG113" s="10"/>
      <c r="AH113" s="63">
        <v>20</v>
      </c>
      <c r="AI113" s="63">
        <v>65</v>
      </c>
      <c r="AJ113" s="9">
        <f>AH113/AI113*100</f>
        <v>30.76923076923077</v>
      </c>
      <c r="AK113" s="70">
        <v>51</v>
      </c>
      <c r="AL113" s="68">
        <v>60</v>
      </c>
      <c r="AM113" s="9">
        <f>AK113/AL113*100</f>
        <v>85</v>
      </c>
      <c r="AN113" s="9"/>
      <c r="AO113" s="71" t="s">
        <v>5</v>
      </c>
      <c r="AP113" s="69" t="s">
        <v>70</v>
      </c>
      <c r="AQ113" s="78" t="s">
        <v>70</v>
      </c>
      <c r="AR113" s="10"/>
      <c r="AS113" s="14" t="s">
        <v>5</v>
      </c>
      <c r="AT113" s="72" t="s">
        <v>70</v>
      </c>
      <c r="AU113" s="78" t="s">
        <v>70</v>
      </c>
      <c r="AV113" s="14" t="s">
        <v>5</v>
      </c>
      <c r="AW113" s="72" t="s">
        <v>70</v>
      </c>
      <c r="AX113" s="78" t="s">
        <v>70</v>
      </c>
      <c r="AY113" s="10"/>
      <c r="AZ113" s="14" t="s">
        <v>5</v>
      </c>
      <c r="BA113" s="77" t="s">
        <v>70</v>
      </c>
      <c r="BB113" s="78" t="s">
        <v>70</v>
      </c>
      <c r="BC113" s="14" t="s">
        <v>5</v>
      </c>
      <c r="BD113" s="69" t="s">
        <v>70</v>
      </c>
      <c r="BE113" s="78" t="s">
        <v>70</v>
      </c>
    </row>
    <row r="114" spans="1:57" ht="12.75">
      <c r="A114" s="1" t="s">
        <v>98</v>
      </c>
      <c r="B114" s="14" t="s">
        <v>5</v>
      </c>
      <c r="C114" s="61" t="s">
        <v>70</v>
      </c>
      <c r="D114" s="78" t="s">
        <v>70</v>
      </c>
      <c r="E114" s="14" t="s">
        <v>5</v>
      </c>
      <c r="F114" s="61" t="s">
        <v>70</v>
      </c>
      <c r="G114" s="78" t="s">
        <v>70</v>
      </c>
      <c r="H114" s="9"/>
      <c r="I114" s="14" t="s">
        <v>5</v>
      </c>
      <c r="J114" s="61" t="s">
        <v>70</v>
      </c>
      <c r="K114" s="78" t="s">
        <v>70</v>
      </c>
      <c r="L114" s="66" t="s">
        <v>5</v>
      </c>
      <c r="M114" s="69" t="s">
        <v>70</v>
      </c>
      <c r="N114" s="78" t="s">
        <v>70</v>
      </c>
      <c r="O114" s="8"/>
      <c r="P114" s="14" t="s">
        <v>5</v>
      </c>
      <c r="Q114" s="61" t="s">
        <v>70</v>
      </c>
      <c r="R114" s="78" t="s">
        <v>70</v>
      </c>
      <c r="T114" s="14" t="s">
        <v>5</v>
      </c>
      <c r="U114" s="61" t="s">
        <v>70</v>
      </c>
      <c r="V114" s="78" t="s">
        <v>70</v>
      </c>
      <c r="W114" s="71" t="s">
        <v>5</v>
      </c>
      <c r="X114" s="61" t="s">
        <v>70</v>
      </c>
      <c r="Y114" s="78" t="s">
        <v>70</v>
      </c>
      <c r="Z114" s="15"/>
      <c r="AA114" s="14" t="s">
        <v>5</v>
      </c>
      <c r="AB114" s="61" t="s">
        <v>70</v>
      </c>
      <c r="AC114" s="78" t="s">
        <v>70</v>
      </c>
      <c r="AD114" s="71" t="s">
        <v>5</v>
      </c>
      <c r="AE114" s="69" t="s">
        <v>70</v>
      </c>
      <c r="AF114" s="78" t="s">
        <v>70</v>
      </c>
      <c r="AG114" s="10"/>
      <c r="AH114" s="14" t="s">
        <v>5</v>
      </c>
      <c r="AI114" s="61" t="s">
        <v>70</v>
      </c>
      <c r="AJ114" s="78" t="s">
        <v>70</v>
      </c>
      <c r="AK114" s="71" t="s">
        <v>5</v>
      </c>
      <c r="AL114" s="69" t="s">
        <v>70</v>
      </c>
      <c r="AM114" s="78" t="s">
        <v>70</v>
      </c>
      <c r="AN114" s="9"/>
      <c r="AO114" s="71" t="s">
        <v>5</v>
      </c>
      <c r="AP114" s="69" t="s">
        <v>70</v>
      </c>
      <c r="AQ114" s="78" t="s">
        <v>70</v>
      </c>
      <c r="AR114" s="10"/>
      <c r="AS114" s="14" t="s">
        <v>5</v>
      </c>
      <c r="AT114" s="72" t="s">
        <v>70</v>
      </c>
      <c r="AU114" s="78" t="s">
        <v>70</v>
      </c>
      <c r="AV114" s="14" t="s">
        <v>5</v>
      </c>
      <c r="AW114" s="72" t="s">
        <v>70</v>
      </c>
      <c r="AX114" s="78" t="s">
        <v>70</v>
      </c>
      <c r="AY114" s="10"/>
      <c r="AZ114" s="14" t="s">
        <v>5</v>
      </c>
      <c r="BA114" s="77" t="s">
        <v>70</v>
      </c>
      <c r="BB114" s="78" t="s">
        <v>70</v>
      </c>
      <c r="BC114" s="14" t="s">
        <v>5</v>
      </c>
      <c r="BD114" s="69" t="s">
        <v>70</v>
      </c>
      <c r="BE114" s="78" t="s">
        <v>70</v>
      </c>
    </row>
    <row r="115" spans="1:57" ht="12.75">
      <c r="A115" s="1" t="s">
        <v>183</v>
      </c>
      <c r="B115" s="13">
        <v>5</v>
      </c>
      <c r="C115" s="13">
        <v>6</v>
      </c>
      <c r="D115" s="6">
        <v>83.33333333333334</v>
      </c>
      <c r="E115" s="14" t="s">
        <v>5</v>
      </c>
      <c r="F115" s="61" t="s">
        <v>70</v>
      </c>
      <c r="G115" s="78" t="s">
        <v>70</v>
      </c>
      <c r="H115" s="9"/>
      <c r="I115" s="14" t="s">
        <v>5</v>
      </c>
      <c r="J115" s="61" t="s">
        <v>70</v>
      </c>
      <c r="K115" s="78" t="s">
        <v>70</v>
      </c>
      <c r="L115" s="66" t="s">
        <v>5</v>
      </c>
      <c r="M115" s="69" t="s">
        <v>70</v>
      </c>
      <c r="N115" s="78" t="s">
        <v>70</v>
      </c>
      <c r="O115" s="8"/>
      <c r="P115" s="14" t="s">
        <v>5</v>
      </c>
      <c r="Q115" s="61" t="s">
        <v>70</v>
      </c>
      <c r="R115" s="78" t="s">
        <v>70</v>
      </c>
      <c r="T115" s="14" t="s">
        <v>5</v>
      </c>
      <c r="U115" s="61" t="s">
        <v>70</v>
      </c>
      <c r="V115" s="78" t="s">
        <v>70</v>
      </c>
      <c r="W115" s="71" t="s">
        <v>5</v>
      </c>
      <c r="X115" s="61" t="s">
        <v>70</v>
      </c>
      <c r="Y115" s="78" t="s">
        <v>70</v>
      </c>
      <c r="Z115" s="15"/>
      <c r="AA115" s="14" t="s">
        <v>5</v>
      </c>
      <c r="AB115" s="61" t="s">
        <v>70</v>
      </c>
      <c r="AC115" s="78" t="s">
        <v>70</v>
      </c>
      <c r="AD115" s="71" t="s">
        <v>5</v>
      </c>
      <c r="AE115" s="69" t="s">
        <v>70</v>
      </c>
      <c r="AF115" s="78" t="s">
        <v>70</v>
      </c>
      <c r="AG115" s="10"/>
      <c r="AH115" s="14" t="s">
        <v>5</v>
      </c>
      <c r="AI115" s="61" t="s">
        <v>70</v>
      </c>
      <c r="AJ115" s="78" t="s">
        <v>70</v>
      </c>
      <c r="AK115" s="71" t="s">
        <v>5</v>
      </c>
      <c r="AL115" s="69" t="s">
        <v>70</v>
      </c>
      <c r="AM115" s="78" t="s">
        <v>70</v>
      </c>
      <c r="AN115" s="9"/>
      <c r="AO115" s="71" t="s">
        <v>5</v>
      </c>
      <c r="AP115" s="69" t="s">
        <v>70</v>
      </c>
      <c r="AQ115" s="78" t="s">
        <v>70</v>
      </c>
      <c r="AR115" s="10"/>
      <c r="AS115" s="14" t="s">
        <v>5</v>
      </c>
      <c r="AT115" s="72" t="s">
        <v>70</v>
      </c>
      <c r="AU115" s="78" t="s">
        <v>70</v>
      </c>
      <c r="AV115" s="14" t="s">
        <v>5</v>
      </c>
      <c r="AW115" s="72" t="s">
        <v>70</v>
      </c>
      <c r="AX115" s="78" t="s">
        <v>70</v>
      </c>
      <c r="AY115" s="10"/>
      <c r="AZ115" s="14" t="s">
        <v>5</v>
      </c>
      <c r="BA115" s="77" t="s">
        <v>70</v>
      </c>
      <c r="BB115" s="78" t="s">
        <v>70</v>
      </c>
      <c r="BC115" s="14" t="s">
        <v>5</v>
      </c>
      <c r="BD115" s="69" t="s">
        <v>70</v>
      </c>
      <c r="BE115" s="78" t="s">
        <v>70</v>
      </c>
    </row>
    <row r="116" spans="1:57" ht="12.75">
      <c r="A116" s="1" t="s">
        <v>145</v>
      </c>
      <c r="B116" s="14" t="s">
        <v>5</v>
      </c>
      <c r="C116" s="61" t="s">
        <v>70</v>
      </c>
      <c r="D116" s="78" t="s">
        <v>70</v>
      </c>
      <c r="E116" s="14" t="s">
        <v>5</v>
      </c>
      <c r="F116" s="61" t="s">
        <v>70</v>
      </c>
      <c r="G116" s="78" t="s">
        <v>70</v>
      </c>
      <c r="H116" s="9"/>
      <c r="I116" s="14" t="s">
        <v>5</v>
      </c>
      <c r="J116" s="61" t="s">
        <v>70</v>
      </c>
      <c r="K116" s="78" t="s">
        <v>70</v>
      </c>
      <c r="L116" s="66" t="s">
        <v>5</v>
      </c>
      <c r="M116" s="69" t="s">
        <v>70</v>
      </c>
      <c r="N116" s="78" t="s">
        <v>70</v>
      </c>
      <c r="O116" s="8"/>
      <c r="P116" s="14" t="s">
        <v>5</v>
      </c>
      <c r="Q116" s="61" t="s">
        <v>70</v>
      </c>
      <c r="R116" s="78" t="s">
        <v>70</v>
      </c>
      <c r="T116" s="14" t="s">
        <v>5</v>
      </c>
      <c r="U116" s="61" t="s">
        <v>70</v>
      </c>
      <c r="V116" s="78" t="s">
        <v>70</v>
      </c>
      <c r="W116" s="71" t="s">
        <v>5</v>
      </c>
      <c r="X116" s="61" t="s">
        <v>70</v>
      </c>
      <c r="Y116" s="78" t="s">
        <v>70</v>
      </c>
      <c r="Z116" s="15"/>
      <c r="AA116" s="14" t="s">
        <v>5</v>
      </c>
      <c r="AB116" s="61" t="s">
        <v>70</v>
      </c>
      <c r="AC116" s="78" t="s">
        <v>70</v>
      </c>
      <c r="AD116" s="71" t="s">
        <v>5</v>
      </c>
      <c r="AE116" s="69" t="s">
        <v>70</v>
      </c>
      <c r="AF116" s="78" t="s">
        <v>70</v>
      </c>
      <c r="AG116" s="10"/>
      <c r="AH116" s="14" t="s">
        <v>5</v>
      </c>
      <c r="AI116" s="61" t="s">
        <v>70</v>
      </c>
      <c r="AJ116" s="78" t="s">
        <v>70</v>
      </c>
      <c r="AK116" s="71" t="s">
        <v>5</v>
      </c>
      <c r="AL116" s="69" t="s">
        <v>70</v>
      </c>
      <c r="AM116" s="78" t="s">
        <v>70</v>
      </c>
      <c r="AN116" s="9"/>
      <c r="AO116" s="71" t="s">
        <v>5</v>
      </c>
      <c r="AP116" s="69" t="s">
        <v>70</v>
      </c>
      <c r="AQ116" s="78" t="s">
        <v>70</v>
      </c>
      <c r="AR116" s="10"/>
      <c r="AS116" s="14" t="s">
        <v>5</v>
      </c>
      <c r="AT116" s="72" t="s">
        <v>70</v>
      </c>
      <c r="AU116" s="78" t="s">
        <v>70</v>
      </c>
      <c r="AV116" s="14" t="s">
        <v>5</v>
      </c>
      <c r="AW116" s="72" t="s">
        <v>70</v>
      </c>
      <c r="AX116" s="78" t="s">
        <v>70</v>
      </c>
      <c r="AY116" s="10"/>
      <c r="AZ116" s="14" t="s">
        <v>5</v>
      </c>
      <c r="BA116" s="77" t="s">
        <v>70</v>
      </c>
      <c r="BB116" s="78" t="s">
        <v>70</v>
      </c>
      <c r="BC116" s="14" t="s">
        <v>5</v>
      </c>
      <c r="BD116" s="69" t="s">
        <v>70</v>
      </c>
      <c r="BE116" s="78" t="s">
        <v>70</v>
      </c>
    </row>
    <row r="117" spans="1:57" ht="12.75">
      <c r="A117" s="1" t="s">
        <v>109</v>
      </c>
      <c r="B117" s="13">
        <v>4.29</v>
      </c>
      <c r="C117" s="13">
        <v>18.24</v>
      </c>
      <c r="D117" s="6">
        <v>23.519736842105267</v>
      </c>
      <c r="E117" s="14" t="s">
        <v>5</v>
      </c>
      <c r="F117" s="61" t="s">
        <v>70</v>
      </c>
      <c r="G117" s="78" t="s">
        <v>70</v>
      </c>
      <c r="H117" s="9"/>
      <c r="I117" s="63">
        <v>6.97</v>
      </c>
      <c r="J117" s="63">
        <v>18.24</v>
      </c>
      <c r="K117" s="10">
        <f>I117/J117*100</f>
        <v>38.21271929824562</v>
      </c>
      <c r="L117" s="66" t="s">
        <v>5</v>
      </c>
      <c r="M117" s="69" t="s">
        <v>70</v>
      </c>
      <c r="N117" s="78" t="s">
        <v>70</v>
      </c>
      <c r="O117" s="8"/>
      <c r="P117" s="14" t="s">
        <v>5</v>
      </c>
      <c r="Q117" s="61" t="s">
        <v>70</v>
      </c>
      <c r="R117" s="78" t="s">
        <v>70</v>
      </c>
      <c r="T117" s="63">
        <v>5.36</v>
      </c>
      <c r="U117" s="63">
        <v>23.6</v>
      </c>
      <c r="V117" s="9">
        <f>T117/U117*100</f>
        <v>22.71186440677966</v>
      </c>
      <c r="W117" s="71" t="s">
        <v>5</v>
      </c>
      <c r="X117" s="61" t="s">
        <v>70</v>
      </c>
      <c r="Y117" s="78" t="s">
        <v>70</v>
      </c>
      <c r="Z117" s="15"/>
      <c r="AA117" s="14" t="s">
        <v>5</v>
      </c>
      <c r="AB117" s="61" t="s">
        <v>70</v>
      </c>
      <c r="AC117" s="78" t="s">
        <v>70</v>
      </c>
      <c r="AD117" s="71" t="s">
        <v>5</v>
      </c>
      <c r="AE117" s="69" t="s">
        <v>70</v>
      </c>
      <c r="AF117" s="78" t="s">
        <v>70</v>
      </c>
      <c r="AG117" s="10"/>
      <c r="AH117" s="63">
        <v>9.66</v>
      </c>
      <c r="AI117" s="63">
        <v>15.56</v>
      </c>
      <c r="AJ117" s="9">
        <f>AH117/AI117*100</f>
        <v>62.08226221079691</v>
      </c>
      <c r="AK117" s="70">
        <v>15</v>
      </c>
      <c r="AL117" s="68">
        <v>17</v>
      </c>
      <c r="AM117" s="9">
        <f>AK117/AL117*100</f>
        <v>88.23529411764706</v>
      </c>
      <c r="AN117" s="9"/>
      <c r="AO117" s="70">
        <v>6</v>
      </c>
      <c r="AP117" s="19">
        <v>67</v>
      </c>
      <c r="AQ117" s="10">
        <f>AO117/AP117*100</f>
        <v>8.955223880597014</v>
      </c>
      <c r="AR117" s="10"/>
      <c r="AS117" s="14" t="s">
        <v>5</v>
      </c>
      <c r="AT117" s="72" t="s">
        <v>70</v>
      </c>
      <c r="AU117" s="78" t="s">
        <v>70</v>
      </c>
      <c r="AV117" s="14" t="s">
        <v>5</v>
      </c>
      <c r="AW117" s="72" t="s">
        <v>70</v>
      </c>
      <c r="AX117" s="78" t="s">
        <v>70</v>
      </c>
      <c r="AY117" s="10"/>
      <c r="AZ117" s="74">
        <v>5.36</v>
      </c>
      <c r="BA117" s="74">
        <v>99.77</v>
      </c>
      <c r="BB117" s="10">
        <f>AZ117/BA117*100</f>
        <v>5.3723564197654605</v>
      </c>
      <c r="BC117" s="14" t="s">
        <v>5</v>
      </c>
      <c r="BD117" s="69" t="s">
        <v>70</v>
      </c>
      <c r="BE117" s="78" t="s">
        <v>70</v>
      </c>
    </row>
    <row r="118" spans="1:57" ht="12.75">
      <c r="A118" s="1" t="s">
        <v>110</v>
      </c>
      <c r="B118" s="14" t="s">
        <v>5</v>
      </c>
      <c r="C118" s="61" t="s">
        <v>70</v>
      </c>
      <c r="D118" s="78" t="s">
        <v>70</v>
      </c>
      <c r="E118" s="14" t="s">
        <v>5</v>
      </c>
      <c r="F118" s="61" t="s">
        <v>70</v>
      </c>
      <c r="G118" s="78" t="s">
        <v>70</v>
      </c>
      <c r="H118" s="9"/>
      <c r="I118" s="63">
        <v>6.03</v>
      </c>
      <c r="J118" s="63">
        <v>15.76</v>
      </c>
      <c r="K118" s="10">
        <f>I118/J118*100</f>
        <v>38.26142131979696</v>
      </c>
      <c r="L118" s="66" t="s">
        <v>5</v>
      </c>
      <c r="M118" s="69" t="s">
        <v>70</v>
      </c>
      <c r="N118" s="78" t="s">
        <v>70</v>
      </c>
      <c r="O118" s="8"/>
      <c r="P118" s="14" t="s">
        <v>5</v>
      </c>
      <c r="Q118" s="61" t="s">
        <v>70</v>
      </c>
      <c r="R118" s="78" t="s">
        <v>70</v>
      </c>
      <c r="T118" s="63">
        <v>4.64</v>
      </c>
      <c r="U118" s="63">
        <v>20.4</v>
      </c>
      <c r="V118" s="9">
        <f>T118/U118*100</f>
        <v>22.745098039215687</v>
      </c>
      <c r="W118" s="71" t="s">
        <v>5</v>
      </c>
      <c r="X118" s="61" t="s">
        <v>70</v>
      </c>
      <c r="Y118" s="78" t="s">
        <v>70</v>
      </c>
      <c r="Z118" s="15"/>
      <c r="AA118" s="14" t="s">
        <v>5</v>
      </c>
      <c r="AB118" s="61" t="s">
        <v>70</v>
      </c>
      <c r="AC118" s="78" t="s">
        <v>70</v>
      </c>
      <c r="AD118" s="71" t="s">
        <v>5</v>
      </c>
      <c r="AE118" s="69" t="s">
        <v>70</v>
      </c>
      <c r="AF118" s="78" t="s">
        <v>70</v>
      </c>
      <c r="AG118" s="10"/>
      <c r="AH118" s="63">
        <v>8.34</v>
      </c>
      <c r="AI118" s="63">
        <v>13.44</v>
      </c>
      <c r="AJ118" s="9">
        <f>AH118/AI118*100</f>
        <v>62.05357142857143</v>
      </c>
      <c r="AK118" s="70">
        <v>14</v>
      </c>
      <c r="AL118" s="68">
        <v>14</v>
      </c>
      <c r="AM118" s="9">
        <f>AK118/AL118*100</f>
        <v>100</v>
      </c>
      <c r="AN118" s="9"/>
      <c r="AO118" s="71" t="s">
        <v>5</v>
      </c>
      <c r="AP118" s="69" t="s">
        <v>70</v>
      </c>
      <c r="AQ118" s="78" t="s">
        <v>70</v>
      </c>
      <c r="AR118" s="10"/>
      <c r="AS118" s="14" t="s">
        <v>5</v>
      </c>
      <c r="AT118" s="72" t="s">
        <v>70</v>
      </c>
      <c r="AU118" s="78" t="s">
        <v>70</v>
      </c>
      <c r="AV118" s="14" t="s">
        <v>5</v>
      </c>
      <c r="AW118" s="72" t="s">
        <v>70</v>
      </c>
      <c r="AX118" s="78" t="s">
        <v>70</v>
      </c>
      <c r="AY118" s="10"/>
      <c r="AZ118" s="74">
        <v>4.64</v>
      </c>
      <c r="BA118" s="74">
        <v>86.23</v>
      </c>
      <c r="BB118" s="10">
        <f>AZ118/BA118*100</f>
        <v>5.38095790328192</v>
      </c>
      <c r="BC118" s="14" t="s">
        <v>5</v>
      </c>
      <c r="BD118" s="69" t="s">
        <v>70</v>
      </c>
      <c r="BE118" s="78" t="s">
        <v>70</v>
      </c>
    </row>
    <row r="119" spans="1:57" ht="12.75">
      <c r="A119" s="1" t="s">
        <v>139</v>
      </c>
      <c r="B119" s="13">
        <v>10</v>
      </c>
      <c r="C119" s="13">
        <v>25</v>
      </c>
      <c r="D119" s="6">
        <v>40</v>
      </c>
      <c r="E119" s="14" t="s">
        <v>5</v>
      </c>
      <c r="F119" s="61" t="s">
        <v>70</v>
      </c>
      <c r="G119" s="78" t="s">
        <v>70</v>
      </c>
      <c r="H119" s="9"/>
      <c r="I119" s="63">
        <v>10</v>
      </c>
      <c r="J119" s="63">
        <v>25</v>
      </c>
      <c r="K119" s="10">
        <f>I119/J119*100</f>
        <v>40</v>
      </c>
      <c r="L119" s="65">
        <v>9</v>
      </c>
      <c r="M119" s="68">
        <v>21</v>
      </c>
      <c r="N119" s="8">
        <f>L119/M119*100</f>
        <v>42.857142857142854</v>
      </c>
      <c r="O119" s="8"/>
      <c r="P119" s="14" t="s">
        <v>5</v>
      </c>
      <c r="Q119" s="61" t="s">
        <v>70</v>
      </c>
      <c r="R119" s="78" t="s">
        <v>70</v>
      </c>
      <c r="T119" s="63">
        <v>6</v>
      </c>
      <c r="U119" s="63">
        <v>26</v>
      </c>
      <c r="V119" s="9">
        <f>T119/U119*100</f>
        <v>23.076923076923077</v>
      </c>
      <c r="W119" s="70">
        <v>6</v>
      </c>
      <c r="X119" s="67">
        <v>32</v>
      </c>
      <c r="Y119" s="15">
        <f>W119/X119*100</f>
        <v>18.75</v>
      </c>
      <c r="Z119" s="15"/>
      <c r="AA119" s="63">
        <v>5</v>
      </c>
      <c r="AB119" s="63">
        <v>19</v>
      </c>
      <c r="AC119" s="10">
        <f>AA119/AB119*100</f>
        <v>26.31578947368421</v>
      </c>
      <c r="AD119" s="70">
        <v>7</v>
      </c>
      <c r="AE119" s="68">
        <v>27</v>
      </c>
      <c r="AF119" s="10">
        <f>AD119/AE119*100</f>
        <v>25.925925925925924</v>
      </c>
      <c r="AG119" s="10"/>
      <c r="AH119" s="63">
        <v>5</v>
      </c>
      <c r="AI119" s="63">
        <v>14</v>
      </c>
      <c r="AJ119" s="9">
        <f>AH119/AI119*100</f>
        <v>35.714285714285715</v>
      </c>
      <c r="AK119" s="70">
        <v>11</v>
      </c>
      <c r="AL119" s="68">
        <v>21</v>
      </c>
      <c r="AM119" s="9">
        <f>AK119/AL119*100</f>
        <v>52.38095238095239</v>
      </c>
      <c r="AN119" s="9"/>
      <c r="AO119" s="71" t="s">
        <v>5</v>
      </c>
      <c r="AP119" s="69" t="s">
        <v>70</v>
      </c>
      <c r="AQ119" s="78" t="s">
        <v>70</v>
      </c>
      <c r="AR119" s="10"/>
      <c r="AS119" s="14" t="s">
        <v>5</v>
      </c>
      <c r="AT119" s="72" t="s">
        <v>70</v>
      </c>
      <c r="AU119" s="78" t="s">
        <v>70</v>
      </c>
      <c r="AV119" s="14" t="s">
        <v>5</v>
      </c>
      <c r="AW119" s="72" t="s">
        <v>70</v>
      </c>
      <c r="AX119" s="78" t="s">
        <v>70</v>
      </c>
      <c r="AY119" s="10"/>
      <c r="AZ119" s="74">
        <v>5</v>
      </c>
      <c r="BA119" s="74">
        <v>71</v>
      </c>
      <c r="BB119" s="10">
        <f>AZ119/BA119*100</f>
        <v>7.042253521126761</v>
      </c>
      <c r="BC119" s="14" t="s">
        <v>5</v>
      </c>
      <c r="BD119" s="69" t="s">
        <v>70</v>
      </c>
      <c r="BE119" s="78" t="s">
        <v>70</v>
      </c>
    </row>
    <row r="120" spans="1:57" ht="12.75">
      <c r="A120" s="1" t="s">
        <v>148</v>
      </c>
      <c r="B120" s="14" t="s">
        <v>5</v>
      </c>
      <c r="C120" s="61" t="s">
        <v>70</v>
      </c>
      <c r="D120" s="78" t="s">
        <v>70</v>
      </c>
      <c r="E120" s="14" t="s">
        <v>5</v>
      </c>
      <c r="F120" s="61" t="s">
        <v>70</v>
      </c>
      <c r="G120" s="78" t="s">
        <v>70</v>
      </c>
      <c r="H120" s="9"/>
      <c r="I120" s="63">
        <v>10</v>
      </c>
      <c r="J120" s="63">
        <v>16</v>
      </c>
      <c r="K120" s="10">
        <f>I120/J120*100</f>
        <v>62.5</v>
      </c>
      <c r="L120" s="66" t="s">
        <v>5</v>
      </c>
      <c r="M120" s="69" t="s">
        <v>70</v>
      </c>
      <c r="N120" s="78" t="s">
        <v>70</v>
      </c>
      <c r="O120" s="8"/>
      <c r="P120" s="14" t="s">
        <v>5</v>
      </c>
      <c r="Q120" s="61" t="s">
        <v>70</v>
      </c>
      <c r="R120" s="78" t="s">
        <v>70</v>
      </c>
      <c r="T120" s="14" t="s">
        <v>5</v>
      </c>
      <c r="U120" s="61" t="s">
        <v>70</v>
      </c>
      <c r="V120" s="78" t="s">
        <v>70</v>
      </c>
      <c r="W120" s="70">
        <v>6</v>
      </c>
      <c r="X120" s="67">
        <v>9</v>
      </c>
      <c r="Y120" s="15">
        <f>W120/X120*100</f>
        <v>66.66666666666666</v>
      </c>
      <c r="Z120" s="15"/>
      <c r="AA120" s="14" t="s">
        <v>5</v>
      </c>
      <c r="AB120" s="61" t="s">
        <v>70</v>
      </c>
      <c r="AC120" s="78" t="s">
        <v>70</v>
      </c>
      <c r="AD120" s="71" t="s">
        <v>5</v>
      </c>
      <c r="AE120" s="69" t="s">
        <v>70</v>
      </c>
      <c r="AF120" s="78" t="s">
        <v>70</v>
      </c>
      <c r="AG120" s="10"/>
      <c r="AH120" s="63">
        <v>6</v>
      </c>
      <c r="AI120" s="63">
        <v>9</v>
      </c>
      <c r="AJ120" s="9">
        <f>AH120/AI120*100</f>
        <v>66.66666666666666</v>
      </c>
      <c r="AK120" s="71" t="s">
        <v>5</v>
      </c>
      <c r="AL120" s="69" t="s">
        <v>70</v>
      </c>
      <c r="AM120" s="78" t="s">
        <v>70</v>
      </c>
      <c r="AN120" s="9"/>
      <c r="AO120" s="70">
        <v>9</v>
      </c>
      <c r="AP120" s="19">
        <v>45</v>
      </c>
      <c r="AQ120" s="10">
        <f>AO120/AP120*100</f>
        <v>20</v>
      </c>
      <c r="AR120" s="10"/>
      <c r="AS120" s="14" t="s">
        <v>5</v>
      </c>
      <c r="AT120" s="72" t="s">
        <v>70</v>
      </c>
      <c r="AU120" s="78" t="s">
        <v>70</v>
      </c>
      <c r="AV120" s="14" t="s">
        <v>5</v>
      </c>
      <c r="AW120" s="72" t="s">
        <v>70</v>
      </c>
      <c r="AX120" s="78" t="s">
        <v>70</v>
      </c>
      <c r="AY120" s="10"/>
      <c r="AZ120" s="14" t="s">
        <v>5</v>
      </c>
      <c r="BA120" s="77" t="s">
        <v>70</v>
      </c>
      <c r="BB120" s="78" t="s">
        <v>70</v>
      </c>
      <c r="BC120" s="14" t="s">
        <v>5</v>
      </c>
      <c r="BD120" s="69" t="s">
        <v>70</v>
      </c>
      <c r="BE120" s="78" t="s">
        <v>70</v>
      </c>
    </row>
    <row r="121" spans="1:57" ht="12.75">
      <c r="A121" s="1" t="s">
        <v>111</v>
      </c>
      <c r="B121" s="14" t="s">
        <v>5</v>
      </c>
      <c r="C121" s="61" t="s">
        <v>70</v>
      </c>
      <c r="D121" s="78" t="s">
        <v>70</v>
      </c>
      <c r="E121" s="14" t="s">
        <v>5</v>
      </c>
      <c r="F121" s="61" t="s">
        <v>70</v>
      </c>
      <c r="G121" s="78" t="s">
        <v>70</v>
      </c>
      <c r="H121" s="9"/>
      <c r="I121" s="14" t="s">
        <v>5</v>
      </c>
      <c r="J121" s="61" t="s">
        <v>70</v>
      </c>
      <c r="K121" s="78" t="s">
        <v>70</v>
      </c>
      <c r="L121" s="66" t="s">
        <v>5</v>
      </c>
      <c r="M121" s="69" t="s">
        <v>70</v>
      </c>
      <c r="N121" s="78" t="s">
        <v>70</v>
      </c>
      <c r="O121" s="8"/>
      <c r="P121" s="14" t="s">
        <v>5</v>
      </c>
      <c r="Q121" s="61" t="s">
        <v>70</v>
      </c>
      <c r="R121" s="78" t="s">
        <v>70</v>
      </c>
      <c r="T121" s="14" t="s">
        <v>5</v>
      </c>
      <c r="U121" s="61" t="s">
        <v>70</v>
      </c>
      <c r="V121" s="78" t="s">
        <v>70</v>
      </c>
      <c r="W121" s="70">
        <v>7</v>
      </c>
      <c r="X121" s="67">
        <v>13</v>
      </c>
      <c r="Y121" s="15">
        <f>W121/X121*100</f>
        <v>53.84615384615385</v>
      </c>
      <c r="Z121" s="15"/>
      <c r="AA121" s="14" t="s">
        <v>5</v>
      </c>
      <c r="AB121" s="61" t="s">
        <v>70</v>
      </c>
      <c r="AC121" s="78" t="s">
        <v>70</v>
      </c>
      <c r="AD121" s="71" t="s">
        <v>5</v>
      </c>
      <c r="AE121" s="69" t="s">
        <v>70</v>
      </c>
      <c r="AF121" s="78" t="s">
        <v>70</v>
      </c>
      <c r="AG121" s="10"/>
      <c r="AH121" s="63">
        <v>5</v>
      </c>
      <c r="AI121" s="63">
        <v>8</v>
      </c>
      <c r="AJ121" s="9">
        <f>AH121/AI121*100</f>
        <v>62.5</v>
      </c>
      <c r="AK121" s="71" t="s">
        <v>5</v>
      </c>
      <c r="AL121" s="69" t="s">
        <v>70</v>
      </c>
      <c r="AM121" s="78" t="s">
        <v>70</v>
      </c>
      <c r="AN121" s="9"/>
      <c r="AO121" s="71" t="s">
        <v>5</v>
      </c>
      <c r="AP121" s="69" t="s">
        <v>70</v>
      </c>
      <c r="AQ121" s="78" t="s">
        <v>70</v>
      </c>
      <c r="AR121" s="10"/>
      <c r="AS121" s="14" t="s">
        <v>5</v>
      </c>
      <c r="AT121" s="72" t="s">
        <v>70</v>
      </c>
      <c r="AU121" s="78" t="s">
        <v>70</v>
      </c>
      <c r="AV121" s="14" t="s">
        <v>5</v>
      </c>
      <c r="AW121" s="72" t="s">
        <v>70</v>
      </c>
      <c r="AX121" s="78" t="s">
        <v>70</v>
      </c>
      <c r="AY121" s="10"/>
      <c r="AZ121" s="14" t="s">
        <v>5</v>
      </c>
      <c r="BA121" s="77" t="s">
        <v>70</v>
      </c>
      <c r="BB121" s="78" t="s">
        <v>70</v>
      </c>
      <c r="BC121" s="14" t="s">
        <v>5</v>
      </c>
      <c r="BD121" s="69" t="s">
        <v>70</v>
      </c>
      <c r="BE121" s="78" t="s">
        <v>70</v>
      </c>
    </row>
    <row r="122" spans="1:57" ht="12.75">
      <c r="A122" s="1" t="s">
        <v>168</v>
      </c>
      <c r="B122" s="14" t="s">
        <v>5</v>
      </c>
      <c r="C122" s="61" t="s">
        <v>70</v>
      </c>
      <c r="D122" s="78" t="s">
        <v>70</v>
      </c>
      <c r="E122" s="14" t="s">
        <v>5</v>
      </c>
      <c r="F122" s="61" t="s">
        <v>70</v>
      </c>
      <c r="G122" s="78" t="s">
        <v>70</v>
      </c>
      <c r="H122" s="9"/>
      <c r="I122" s="14" t="s">
        <v>5</v>
      </c>
      <c r="J122" s="61" t="s">
        <v>70</v>
      </c>
      <c r="K122" s="78" t="s">
        <v>70</v>
      </c>
      <c r="L122" s="66" t="s">
        <v>5</v>
      </c>
      <c r="M122" s="69" t="s">
        <v>70</v>
      </c>
      <c r="N122" s="78" t="s">
        <v>70</v>
      </c>
      <c r="O122" s="8"/>
      <c r="P122" s="14" t="s">
        <v>5</v>
      </c>
      <c r="Q122" s="61" t="s">
        <v>70</v>
      </c>
      <c r="R122" s="78" t="s">
        <v>70</v>
      </c>
      <c r="T122" s="14" t="s">
        <v>5</v>
      </c>
      <c r="U122" s="61" t="s">
        <v>70</v>
      </c>
      <c r="V122" s="78" t="s">
        <v>70</v>
      </c>
      <c r="W122" s="71" t="s">
        <v>5</v>
      </c>
      <c r="X122" s="61" t="s">
        <v>70</v>
      </c>
      <c r="Y122" s="78" t="s">
        <v>70</v>
      </c>
      <c r="Z122" s="15"/>
      <c r="AA122" s="14" t="s">
        <v>5</v>
      </c>
      <c r="AB122" s="61" t="s">
        <v>70</v>
      </c>
      <c r="AC122" s="78" t="s">
        <v>70</v>
      </c>
      <c r="AD122" s="71" t="s">
        <v>5</v>
      </c>
      <c r="AE122" s="69" t="s">
        <v>70</v>
      </c>
      <c r="AF122" s="78" t="s">
        <v>70</v>
      </c>
      <c r="AG122" s="10"/>
      <c r="AH122" s="14" t="s">
        <v>5</v>
      </c>
      <c r="AI122" s="61" t="s">
        <v>70</v>
      </c>
      <c r="AJ122" s="78" t="s">
        <v>70</v>
      </c>
      <c r="AK122" s="71" t="s">
        <v>5</v>
      </c>
      <c r="AL122" s="69" t="s">
        <v>70</v>
      </c>
      <c r="AM122" s="78" t="s">
        <v>70</v>
      </c>
      <c r="AN122" s="9"/>
      <c r="AO122" s="71" t="s">
        <v>5</v>
      </c>
      <c r="AP122" s="69" t="s">
        <v>70</v>
      </c>
      <c r="AQ122" s="78" t="s">
        <v>70</v>
      </c>
      <c r="AR122" s="10"/>
      <c r="AS122" s="14" t="s">
        <v>5</v>
      </c>
      <c r="AT122" s="72" t="s">
        <v>70</v>
      </c>
      <c r="AU122" s="78" t="s">
        <v>70</v>
      </c>
      <c r="AV122" s="14" t="s">
        <v>5</v>
      </c>
      <c r="AW122" s="72" t="s">
        <v>70</v>
      </c>
      <c r="AX122" s="78" t="s">
        <v>70</v>
      </c>
      <c r="AY122" s="10"/>
      <c r="AZ122" s="14" t="s">
        <v>5</v>
      </c>
      <c r="BA122" s="77" t="s">
        <v>70</v>
      </c>
      <c r="BB122" s="78" t="s">
        <v>70</v>
      </c>
      <c r="BC122" s="14" t="s">
        <v>5</v>
      </c>
      <c r="BD122" s="69" t="s">
        <v>70</v>
      </c>
      <c r="BE122" s="78" t="s">
        <v>70</v>
      </c>
    </row>
    <row r="123" spans="1:57" ht="12.75">
      <c r="A123" s="1" t="s">
        <v>169</v>
      </c>
      <c r="B123" s="13">
        <v>13</v>
      </c>
      <c r="C123" s="13">
        <v>40</v>
      </c>
      <c r="D123" s="6">
        <v>32.5</v>
      </c>
      <c r="E123" s="14" t="s">
        <v>5</v>
      </c>
      <c r="F123" s="61" t="s">
        <v>70</v>
      </c>
      <c r="G123" s="78" t="s">
        <v>70</v>
      </c>
      <c r="H123" s="9"/>
      <c r="I123" s="63">
        <v>15</v>
      </c>
      <c r="J123" s="63">
        <v>40</v>
      </c>
      <c r="K123" s="10">
        <f>I123/J123*100</f>
        <v>37.5</v>
      </c>
      <c r="L123" s="66" t="s">
        <v>5</v>
      </c>
      <c r="M123" s="69" t="s">
        <v>70</v>
      </c>
      <c r="N123" s="78" t="s">
        <v>70</v>
      </c>
      <c r="O123" s="8"/>
      <c r="P123" s="14" t="s">
        <v>5</v>
      </c>
      <c r="Q123" s="61" t="s">
        <v>70</v>
      </c>
      <c r="R123" s="78" t="s">
        <v>70</v>
      </c>
      <c r="T123" s="63">
        <v>5</v>
      </c>
      <c r="U123" s="63">
        <v>24</v>
      </c>
      <c r="V123" s="9">
        <f>T123/U123*100</f>
        <v>20.833333333333336</v>
      </c>
      <c r="W123" s="70">
        <v>6</v>
      </c>
      <c r="X123" s="67">
        <v>38</v>
      </c>
      <c r="Y123" s="15">
        <f>W123/X123*100</f>
        <v>15.789473684210526</v>
      </c>
      <c r="Z123" s="15"/>
      <c r="AA123" s="63">
        <v>6</v>
      </c>
      <c r="AB123" s="63">
        <v>17</v>
      </c>
      <c r="AC123" s="10">
        <f>AA123/AB123*100</f>
        <v>35.294117647058826</v>
      </c>
      <c r="AD123" s="70">
        <v>17</v>
      </c>
      <c r="AE123" s="68">
        <v>34</v>
      </c>
      <c r="AF123" s="10">
        <f>AD123/AE123*100</f>
        <v>50</v>
      </c>
      <c r="AG123" s="10"/>
      <c r="AH123" s="63">
        <v>10</v>
      </c>
      <c r="AI123" s="63">
        <v>22</v>
      </c>
      <c r="AJ123" s="9">
        <f>AH123/AI123*100</f>
        <v>45.45454545454545</v>
      </c>
      <c r="AK123" s="70">
        <v>9</v>
      </c>
      <c r="AL123" s="68">
        <v>16</v>
      </c>
      <c r="AM123" s="9">
        <f>AK123/AL123*100</f>
        <v>56.25</v>
      </c>
      <c r="AN123" s="9"/>
      <c r="AO123" s="70">
        <v>7</v>
      </c>
      <c r="AP123" s="19">
        <v>113</v>
      </c>
      <c r="AQ123" s="10">
        <f>AO123/AP123*100</f>
        <v>6.1946902654867255</v>
      </c>
      <c r="AR123" s="10"/>
      <c r="AS123" s="14" t="s">
        <v>5</v>
      </c>
      <c r="AT123" s="72" t="s">
        <v>70</v>
      </c>
      <c r="AU123" s="78" t="s">
        <v>70</v>
      </c>
      <c r="AV123" s="14" t="s">
        <v>5</v>
      </c>
      <c r="AW123" s="72" t="s">
        <v>70</v>
      </c>
      <c r="AX123" s="78" t="s">
        <v>70</v>
      </c>
      <c r="AY123" s="10"/>
      <c r="AZ123" s="74">
        <v>18</v>
      </c>
      <c r="BA123" s="74">
        <v>85</v>
      </c>
      <c r="BB123" s="10">
        <f>AZ123/BA123*100</f>
        <v>21.176470588235293</v>
      </c>
      <c r="BC123" s="74">
        <v>9</v>
      </c>
      <c r="BD123" s="68">
        <v>38</v>
      </c>
      <c r="BE123" s="10">
        <f>BC123/BD123*100</f>
        <v>23.684210526315788</v>
      </c>
    </row>
    <row r="124" spans="1:57" ht="12.75">
      <c r="A124" s="1" t="s">
        <v>96</v>
      </c>
      <c r="B124" s="13">
        <v>19.12</v>
      </c>
      <c r="C124" s="13">
        <v>55.14</v>
      </c>
      <c r="D124" s="6">
        <v>34.675371780921296</v>
      </c>
      <c r="E124" s="12">
        <v>18</v>
      </c>
      <c r="F124" s="68">
        <v>64</v>
      </c>
      <c r="G124" s="6">
        <v>28.125</v>
      </c>
      <c r="H124" s="9"/>
      <c r="I124" s="63">
        <v>19.4</v>
      </c>
      <c r="J124" s="63">
        <v>55.14</v>
      </c>
      <c r="K124" s="10">
        <f>I124/J124*100</f>
        <v>35.183170112441054</v>
      </c>
      <c r="L124" s="65">
        <v>19</v>
      </c>
      <c r="M124" s="68">
        <v>64</v>
      </c>
      <c r="N124" s="8">
        <f aca="true" t="shared" si="33" ref="N124:N129">L124/M124*100</f>
        <v>29.6875</v>
      </c>
      <c r="O124" s="8"/>
      <c r="P124" s="14" t="s">
        <v>5</v>
      </c>
      <c r="Q124" s="61" t="s">
        <v>70</v>
      </c>
      <c r="R124" s="78" t="s">
        <v>70</v>
      </c>
      <c r="T124" s="63">
        <v>18.56</v>
      </c>
      <c r="U124" s="63">
        <v>71.85</v>
      </c>
      <c r="V124" s="9">
        <f>T124/U124*100</f>
        <v>25.83159359777314</v>
      </c>
      <c r="W124" s="70">
        <v>27</v>
      </c>
      <c r="X124" s="67">
        <v>102</v>
      </c>
      <c r="Y124" s="15">
        <f>W124/X124*100</f>
        <v>26.47058823529412</v>
      </c>
      <c r="Z124" s="15"/>
      <c r="AA124" s="63">
        <v>6.95</v>
      </c>
      <c r="AB124" s="63">
        <v>54.01</v>
      </c>
      <c r="AC124" s="10">
        <f>AA124/AB124*100</f>
        <v>12.867987409738937</v>
      </c>
      <c r="AD124" s="70">
        <v>8</v>
      </c>
      <c r="AE124" s="68">
        <v>66</v>
      </c>
      <c r="AF124" s="10">
        <f>AD124/AE124*100</f>
        <v>12.121212121212121</v>
      </c>
      <c r="AG124" s="10"/>
      <c r="AH124" s="63">
        <v>23.07</v>
      </c>
      <c r="AI124" s="63">
        <v>58.86</v>
      </c>
      <c r="AJ124" s="9">
        <f>AH124/AI124*100</f>
        <v>39.19469928644241</v>
      </c>
      <c r="AK124" s="70">
        <v>46</v>
      </c>
      <c r="AL124" s="68">
        <v>80</v>
      </c>
      <c r="AM124" s="9">
        <f>AK124/AL124*100</f>
        <v>57.49999999999999</v>
      </c>
      <c r="AN124" s="9"/>
      <c r="AO124" s="70">
        <v>22</v>
      </c>
      <c r="AP124" s="19">
        <v>269</v>
      </c>
      <c r="AQ124" s="10">
        <f>AO124/AP124*100</f>
        <v>8.178438661710038</v>
      </c>
      <c r="AR124" s="10"/>
      <c r="AS124" s="14" t="s">
        <v>5</v>
      </c>
      <c r="AT124" s="72" t="s">
        <v>70</v>
      </c>
      <c r="AU124" s="78" t="s">
        <v>70</v>
      </c>
      <c r="AV124" s="14" t="s">
        <v>5</v>
      </c>
      <c r="AW124" s="72" t="s">
        <v>70</v>
      </c>
      <c r="AX124" s="78" t="s">
        <v>70</v>
      </c>
      <c r="AY124" s="18"/>
      <c r="AZ124" s="74">
        <v>27.27</v>
      </c>
      <c r="BA124" s="74">
        <v>134.34</v>
      </c>
      <c r="BB124" s="10">
        <f>AZ124/BA124*100</f>
        <v>20.299240732469855</v>
      </c>
      <c r="BC124" s="74">
        <v>37</v>
      </c>
      <c r="BD124" s="68">
        <v>91</v>
      </c>
      <c r="BE124" s="10">
        <f>BC124/BD124*100</f>
        <v>40.65934065934066</v>
      </c>
    </row>
    <row r="125" spans="1:57" ht="12.75">
      <c r="A125" s="1" t="s">
        <v>97</v>
      </c>
      <c r="B125" s="13">
        <v>19.88</v>
      </c>
      <c r="C125" s="13">
        <v>53.86</v>
      </c>
      <c r="D125" s="6">
        <v>36.910508726327514</v>
      </c>
      <c r="E125" s="12">
        <v>5</v>
      </c>
      <c r="F125" s="68">
        <v>38</v>
      </c>
      <c r="G125" s="6">
        <v>13.157894736842104</v>
      </c>
      <c r="H125" s="9"/>
      <c r="I125" s="63">
        <v>18.6</v>
      </c>
      <c r="J125" s="63">
        <v>53.86</v>
      </c>
      <c r="K125" s="10">
        <f>I125/J125*100</f>
        <v>34.533976977348686</v>
      </c>
      <c r="L125" s="65">
        <v>13</v>
      </c>
      <c r="M125" s="68">
        <v>38</v>
      </c>
      <c r="N125" s="8">
        <f t="shared" si="33"/>
        <v>34.21052631578947</v>
      </c>
      <c r="O125" s="8"/>
      <c r="P125" s="14" t="s">
        <v>5</v>
      </c>
      <c r="Q125" s="61" t="s">
        <v>70</v>
      </c>
      <c r="R125" s="78" t="s">
        <v>70</v>
      </c>
      <c r="T125" s="63">
        <v>22.44</v>
      </c>
      <c r="U125" s="63">
        <v>80.15</v>
      </c>
      <c r="V125" s="9">
        <f>T125/U125*100</f>
        <v>27.997504678727385</v>
      </c>
      <c r="W125" s="70">
        <v>15</v>
      </c>
      <c r="X125" s="67">
        <v>73</v>
      </c>
      <c r="Y125" s="15">
        <f>W125/X125*100</f>
        <v>20.54794520547945</v>
      </c>
      <c r="Z125" s="15"/>
      <c r="AA125" s="63">
        <v>7.05</v>
      </c>
      <c r="AB125" s="63">
        <v>58.99</v>
      </c>
      <c r="AC125" s="10">
        <f>AA125/AB125*100</f>
        <v>11.951178165790811</v>
      </c>
      <c r="AD125" s="70">
        <v>10</v>
      </c>
      <c r="AE125" s="68">
        <v>53</v>
      </c>
      <c r="AF125" s="10">
        <f>AD125/AE125*100</f>
        <v>18.867924528301888</v>
      </c>
      <c r="AG125" s="10"/>
      <c r="AH125" s="63">
        <v>26.93</v>
      </c>
      <c r="AI125" s="63">
        <v>55.14</v>
      </c>
      <c r="AJ125" s="9">
        <f>AH125/AI125*100</f>
        <v>48.83931809938339</v>
      </c>
      <c r="AK125" s="70">
        <v>31</v>
      </c>
      <c r="AL125" s="68">
        <v>48</v>
      </c>
      <c r="AM125" s="9">
        <f>AK125/AL125*100</f>
        <v>64.58333333333334</v>
      </c>
      <c r="AN125" s="9"/>
      <c r="AO125" s="70">
        <v>30</v>
      </c>
      <c r="AP125" s="19">
        <v>167</v>
      </c>
      <c r="AQ125" s="10">
        <f>AO125/AP125*100</f>
        <v>17.964071856287426</v>
      </c>
      <c r="AR125" s="10"/>
      <c r="AS125" s="14" t="s">
        <v>5</v>
      </c>
      <c r="AT125" s="72" t="s">
        <v>70</v>
      </c>
      <c r="AU125" s="78" t="s">
        <v>70</v>
      </c>
      <c r="AV125" s="14" t="s">
        <v>5</v>
      </c>
      <c r="AW125" s="72" t="s">
        <v>70</v>
      </c>
      <c r="AX125" s="78" t="s">
        <v>70</v>
      </c>
      <c r="AY125" s="18"/>
      <c r="AZ125" s="74">
        <v>23.73</v>
      </c>
      <c r="BA125" s="74">
        <v>134.66</v>
      </c>
      <c r="BB125" s="10">
        <f>AZ125/BA125*100</f>
        <v>17.622159512847173</v>
      </c>
      <c r="BC125" s="74">
        <v>15</v>
      </c>
      <c r="BD125" s="68">
        <v>67</v>
      </c>
      <c r="BE125" s="10">
        <f>BC125/BD125*100</f>
        <v>22.388059701492537</v>
      </c>
    </row>
    <row r="126" spans="1:57" ht="12.75">
      <c r="A126" s="1" t="s">
        <v>182</v>
      </c>
      <c r="B126" s="13">
        <v>58</v>
      </c>
      <c r="C126" s="13">
        <v>145</v>
      </c>
      <c r="D126" s="6">
        <v>40</v>
      </c>
      <c r="E126" s="12">
        <v>65</v>
      </c>
      <c r="F126" s="68">
        <v>156</v>
      </c>
      <c r="G126" s="6">
        <v>41.66666666666667</v>
      </c>
      <c r="H126" s="9"/>
      <c r="I126" s="63">
        <v>49</v>
      </c>
      <c r="J126" s="63">
        <v>145</v>
      </c>
      <c r="K126" s="10">
        <f>I126/J126*100</f>
        <v>33.793103448275865</v>
      </c>
      <c r="L126" s="65">
        <v>65</v>
      </c>
      <c r="M126" s="68">
        <v>156</v>
      </c>
      <c r="N126" s="8">
        <f t="shared" si="33"/>
        <v>41.66666666666667</v>
      </c>
      <c r="O126" s="8"/>
      <c r="P126" s="13">
        <v>5</v>
      </c>
      <c r="Q126" s="67">
        <v>112</v>
      </c>
      <c r="R126" s="20">
        <v>4.5</v>
      </c>
      <c r="T126" s="63">
        <v>42</v>
      </c>
      <c r="U126" s="63">
        <v>143</v>
      </c>
      <c r="V126" s="9">
        <f>T126/U126*100</f>
        <v>29.37062937062937</v>
      </c>
      <c r="W126" s="70">
        <v>72</v>
      </c>
      <c r="X126" s="67">
        <v>160</v>
      </c>
      <c r="Y126" s="15">
        <f>W126/X126*100</f>
        <v>45</v>
      </c>
      <c r="Z126" s="15"/>
      <c r="AA126" s="63">
        <v>29</v>
      </c>
      <c r="AB126" s="63">
        <v>107</v>
      </c>
      <c r="AC126" s="10">
        <f>AA126/AB126*100</f>
        <v>27.102803738317753</v>
      </c>
      <c r="AD126" s="70">
        <v>32</v>
      </c>
      <c r="AE126" s="68">
        <v>105</v>
      </c>
      <c r="AF126" s="10">
        <f>AD126/AE126*100</f>
        <v>30.476190476190478</v>
      </c>
      <c r="AG126" s="10"/>
      <c r="AH126" s="63">
        <v>37</v>
      </c>
      <c r="AI126" s="63">
        <v>109</v>
      </c>
      <c r="AJ126" s="9">
        <f>AH126/AI126*100</f>
        <v>33.94495412844037</v>
      </c>
      <c r="AK126" s="70">
        <v>58</v>
      </c>
      <c r="AL126" s="68">
        <v>133</v>
      </c>
      <c r="AM126" s="9">
        <f>AK126/AL126*100</f>
        <v>43.609022556390975</v>
      </c>
      <c r="AN126" s="9"/>
      <c r="AO126" s="70">
        <v>30</v>
      </c>
      <c r="AP126" s="19">
        <v>630</v>
      </c>
      <c r="AQ126" s="10">
        <f>AO126/AP126*100</f>
        <v>4.761904761904762</v>
      </c>
      <c r="AR126" s="10"/>
      <c r="AS126" s="14" t="s">
        <v>5</v>
      </c>
      <c r="AT126" s="72" t="s">
        <v>70</v>
      </c>
      <c r="AU126" s="78" t="s">
        <v>70</v>
      </c>
      <c r="AV126" s="74">
        <v>11</v>
      </c>
      <c r="AW126" s="75">
        <v>19</v>
      </c>
      <c r="AX126" s="10">
        <v>57.89473684210527</v>
      </c>
      <c r="AY126" s="10"/>
      <c r="AZ126" s="74">
        <v>124</v>
      </c>
      <c r="BA126" s="74">
        <v>186</v>
      </c>
      <c r="BB126" s="10">
        <f>AZ126/BA126*100</f>
        <v>66.66666666666666</v>
      </c>
      <c r="BC126" s="74">
        <v>117</v>
      </c>
      <c r="BD126" s="68">
        <v>201</v>
      </c>
      <c r="BE126" s="10">
        <f>BC126/BD126*100</f>
        <v>58.2089552238806</v>
      </c>
    </row>
    <row r="127" spans="1:57" ht="12.75">
      <c r="A127" s="1" t="s">
        <v>140</v>
      </c>
      <c r="B127" s="14" t="s">
        <v>5</v>
      </c>
      <c r="C127" s="61" t="s">
        <v>70</v>
      </c>
      <c r="D127" s="78" t="s">
        <v>70</v>
      </c>
      <c r="E127" s="14" t="s">
        <v>5</v>
      </c>
      <c r="F127" s="61" t="s">
        <v>70</v>
      </c>
      <c r="G127" s="78" t="s">
        <v>70</v>
      </c>
      <c r="H127" s="9"/>
      <c r="I127" s="14" t="s">
        <v>5</v>
      </c>
      <c r="J127" s="61" t="s">
        <v>70</v>
      </c>
      <c r="K127" s="78" t="s">
        <v>70</v>
      </c>
      <c r="L127" s="65">
        <v>6</v>
      </c>
      <c r="M127" s="68">
        <v>6</v>
      </c>
      <c r="N127" s="8">
        <f t="shared" si="33"/>
        <v>100</v>
      </c>
      <c r="O127" s="8"/>
      <c r="P127" s="14" t="s">
        <v>5</v>
      </c>
      <c r="Q127" s="61" t="s">
        <v>70</v>
      </c>
      <c r="R127" s="78" t="s">
        <v>70</v>
      </c>
      <c r="T127" s="14" t="s">
        <v>5</v>
      </c>
      <c r="U127" s="61" t="s">
        <v>70</v>
      </c>
      <c r="V127" s="78" t="s">
        <v>70</v>
      </c>
      <c r="W127" s="71" t="s">
        <v>5</v>
      </c>
      <c r="X127" s="61" t="s">
        <v>70</v>
      </c>
      <c r="Y127" s="78" t="s">
        <v>70</v>
      </c>
      <c r="Z127" s="15"/>
      <c r="AA127" s="14" t="s">
        <v>5</v>
      </c>
      <c r="AB127" s="61" t="s">
        <v>70</v>
      </c>
      <c r="AC127" s="78" t="s">
        <v>70</v>
      </c>
      <c r="AD127" s="71" t="s">
        <v>5</v>
      </c>
      <c r="AE127" s="69" t="s">
        <v>70</v>
      </c>
      <c r="AF127" s="78" t="s">
        <v>70</v>
      </c>
      <c r="AG127" s="10"/>
      <c r="AH127" s="14" t="s">
        <v>5</v>
      </c>
      <c r="AI127" s="61" t="s">
        <v>70</v>
      </c>
      <c r="AJ127" s="78" t="s">
        <v>70</v>
      </c>
      <c r="AK127" s="71" t="s">
        <v>5</v>
      </c>
      <c r="AL127" s="69" t="s">
        <v>70</v>
      </c>
      <c r="AM127" s="78" t="s">
        <v>70</v>
      </c>
      <c r="AN127" s="9"/>
      <c r="AO127" s="71" t="s">
        <v>5</v>
      </c>
      <c r="AP127" s="69" t="s">
        <v>70</v>
      </c>
      <c r="AQ127" s="78" t="s">
        <v>70</v>
      </c>
      <c r="AR127" s="10"/>
      <c r="AS127" s="14" t="s">
        <v>5</v>
      </c>
      <c r="AT127" s="72" t="s">
        <v>70</v>
      </c>
      <c r="AU127" s="78" t="s">
        <v>70</v>
      </c>
      <c r="AV127" s="14" t="s">
        <v>5</v>
      </c>
      <c r="AW127" s="72" t="s">
        <v>70</v>
      </c>
      <c r="AX127" s="78" t="s">
        <v>70</v>
      </c>
      <c r="AY127" s="10"/>
      <c r="AZ127" s="14" t="s">
        <v>5</v>
      </c>
      <c r="BA127" s="77" t="s">
        <v>70</v>
      </c>
      <c r="BB127" s="78" t="s">
        <v>70</v>
      </c>
      <c r="BC127" s="14" t="s">
        <v>5</v>
      </c>
      <c r="BD127" s="69" t="s">
        <v>70</v>
      </c>
      <c r="BE127" s="78" t="s">
        <v>70</v>
      </c>
    </row>
    <row r="128" spans="1:57" ht="12.75">
      <c r="A128" s="1" t="s">
        <v>143</v>
      </c>
      <c r="B128" s="13">
        <v>29</v>
      </c>
      <c r="C128" s="13">
        <v>70</v>
      </c>
      <c r="D128" s="6">
        <v>41.42857142857143</v>
      </c>
      <c r="E128" s="12">
        <v>25</v>
      </c>
      <c r="F128" s="68">
        <v>68</v>
      </c>
      <c r="G128" s="6">
        <v>36.76470588235294</v>
      </c>
      <c r="H128" s="9"/>
      <c r="I128" s="63">
        <v>25</v>
      </c>
      <c r="J128" s="63">
        <v>70</v>
      </c>
      <c r="K128" s="10">
        <f>I128/J128*100</f>
        <v>35.714285714285715</v>
      </c>
      <c r="L128" s="65">
        <v>25</v>
      </c>
      <c r="M128" s="68">
        <v>68</v>
      </c>
      <c r="N128" s="8">
        <f t="shared" si="33"/>
        <v>36.76470588235294</v>
      </c>
      <c r="O128" s="8"/>
      <c r="P128" s="12">
        <v>5</v>
      </c>
      <c r="Q128" s="67">
        <v>41</v>
      </c>
      <c r="R128" s="20">
        <v>12.2</v>
      </c>
      <c r="T128" s="63">
        <v>32</v>
      </c>
      <c r="U128" s="63">
        <v>78</v>
      </c>
      <c r="V128" s="9">
        <f>T128/U128*100</f>
        <v>41.02564102564102</v>
      </c>
      <c r="W128" s="70">
        <v>23</v>
      </c>
      <c r="X128" s="67">
        <v>75</v>
      </c>
      <c r="Y128" s="15">
        <f>W128/X128*100</f>
        <v>30.666666666666664</v>
      </c>
      <c r="Z128" s="15"/>
      <c r="AA128" s="63">
        <v>22</v>
      </c>
      <c r="AB128" s="63">
        <v>56</v>
      </c>
      <c r="AC128" s="10">
        <f>AA128/AB128*100</f>
        <v>39.285714285714285</v>
      </c>
      <c r="AD128" s="70">
        <v>21</v>
      </c>
      <c r="AE128" s="68">
        <v>60</v>
      </c>
      <c r="AF128" s="10">
        <f>AD128/AE128*100</f>
        <v>35</v>
      </c>
      <c r="AG128" s="10"/>
      <c r="AH128" s="63">
        <v>14</v>
      </c>
      <c r="AI128" s="63">
        <v>60</v>
      </c>
      <c r="AJ128" s="9">
        <f>AH128/AI128*100</f>
        <v>23.333333333333332</v>
      </c>
      <c r="AK128" s="70">
        <v>23</v>
      </c>
      <c r="AL128" s="68">
        <v>64</v>
      </c>
      <c r="AM128" s="9">
        <f>AK128/AL128*100</f>
        <v>35.9375</v>
      </c>
      <c r="AN128" s="9"/>
      <c r="AO128" s="71" t="s">
        <v>5</v>
      </c>
      <c r="AP128" s="69" t="s">
        <v>70</v>
      </c>
      <c r="AQ128" s="78" t="s">
        <v>70</v>
      </c>
      <c r="AR128" s="10"/>
      <c r="AS128" s="14" t="s">
        <v>5</v>
      </c>
      <c r="AT128" s="72" t="s">
        <v>70</v>
      </c>
      <c r="AU128" s="78" t="s">
        <v>70</v>
      </c>
      <c r="AV128" s="14" t="s">
        <v>5</v>
      </c>
      <c r="AW128" s="72" t="s">
        <v>70</v>
      </c>
      <c r="AX128" s="78" t="s">
        <v>70</v>
      </c>
      <c r="AY128" s="18"/>
      <c r="AZ128" s="74">
        <v>23</v>
      </c>
      <c r="BA128" s="74">
        <v>111</v>
      </c>
      <c r="BB128" s="10">
        <f>AZ128/BA128*100</f>
        <v>20.72072072072072</v>
      </c>
      <c r="BC128" s="74">
        <v>21</v>
      </c>
      <c r="BD128" s="68">
        <v>86</v>
      </c>
      <c r="BE128" s="10">
        <f>BC128/BD128*100</f>
        <v>24.418604651162788</v>
      </c>
    </row>
    <row r="129" spans="1:57" ht="12.75">
      <c r="A129" s="1" t="s">
        <v>144</v>
      </c>
      <c r="B129" s="14" t="s">
        <v>5</v>
      </c>
      <c r="C129" s="61" t="s">
        <v>70</v>
      </c>
      <c r="D129" s="78" t="s">
        <v>70</v>
      </c>
      <c r="E129" s="14" t="s">
        <v>5</v>
      </c>
      <c r="F129" s="61" t="s">
        <v>70</v>
      </c>
      <c r="G129" s="78" t="s">
        <v>70</v>
      </c>
      <c r="H129" s="9"/>
      <c r="I129" s="14" t="s">
        <v>5</v>
      </c>
      <c r="J129" s="61" t="s">
        <v>70</v>
      </c>
      <c r="K129" s="78" t="s">
        <v>70</v>
      </c>
      <c r="L129" s="65">
        <v>6</v>
      </c>
      <c r="M129" s="68">
        <v>6</v>
      </c>
      <c r="N129" s="8">
        <f t="shared" si="33"/>
        <v>100</v>
      </c>
      <c r="O129" s="8"/>
      <c r="P129" s="14" t="s">
        <v>5</v>
      </c>
      <c r="Q129" s="61" t="s">
        <v>70</v>
      </c>
      <c r="R129" s="78" t="s">
        <v>70</v>
      </c>
      <c r="T129" s="14" t="s">
        <v>5</v>
      </c>
      <c r="U129" s="61" t="s">
        <v>70</v>
      </c>
      <c r="V129" s="78" t="s">
        <v>70</v>
      </c>
      <c r="W129" s="71" t="s">
        <v>5</v>
      </c>
      <c r="X129" s="61" t="s">
        <v>70</v>
      </c>
      <c r="Y129" s="78" t="s">
        <v>70</v>
      </c>
      <c r="Z129" s="15"/>
      <c r="AA129" s="14" t="s">
        <v>5</v>
      </c>
      <c r="AB129" s="61" t="s">
        <v>70</v>
      </c>
      <c r="AC129" s="78" t="s">
        <v>70</v>
      </c>
      <c r="AD129" s="71" t="s">
        <v>5</v>
      </c>
      <c r="AE129" s="69" t="s">
        <v>70</v>
      </c>
      <c r="AF129" s="78" t="s">
        <v>70</v>
      </c>
      <c r="AG129" s="10"/>
      <c r="AH129" s="14" t="s">
        <v>5</v>
      </c>
      <c r="AI129" s="61" t="s">
        <v>70</v>
      </c>
      <c r="AJ129" s="78" t="s">
        <v>70</v>
      </c>
      <c r="AK129" s="71" t="s">
        <v>5</v>
      </c>
      <c r="AL129" s="69" t="s">
        <v>70</v>
      </c>
      <c r="AM129" s="78" t="s">
        <v>70</v>
      </c>
      <c r="AN129" s="9"/>
      <c r="AO129" s="71" t="s">
        <v>5</v>
      </c>
      <c r="AP129" s="69" t="s">
        <v>70</v>
      </c>
      <c r="AQ129" s="78" t="s">
        <v>70</v>
      </c>
      <c r="AR129" s="10"/>
      <c r="AS129" s="14" t="s">
        <v>5</v>
      </c>
      <c r="AT129" s="72" t="s">
        <v>70</v>
      </c>
      <c r="AU129" s="78" t="s">
        <v>70</v>
      </c>
      <c r="AV129" s="14" t="s">
        <v>5</v>
      </c>
      <c r="AW129" s="72" t="s">
        <v>70</v>
      </c>
      <c r="AX129" s="78" t="s">
        <v>70</v>
      </c>
      <c r="AY129" s="10"/>
      <c r="AZ129" s="14" t="s">
        <v>5</v>
      </c>
      <c r="BA129" s="77" t="s">
        <v>70</v>
      </c>
      <c r="BB129" s="78" t="s">
        <v>70</v>
      </c>
      <c r="BC129" s="14" t="s">
        <v>5</v>
      </c>
      <c r="BD129" s="69" t="s">
        <v>70</v>
      </c>
      <c r="BE129" s="78" t="s">
        <v>70</v>
      </c>
    </row>
    <row r="130" spans="1:57" ht="12.75">
      <c r="A130" s="1"/>
      <c r="B130" s="13"/>
      <c r="C130" s="13"/>
      <c r="D130" s="9"/>
      <c r="E130" s="12"/>
      <c r="F130" s="12"/>
      <c r="G130" s="9"/>
      <c r="H130" s="9"/>
      <c r="I130" s="63"/>
      <c r="J130" s="63"/>
      <c r="K130" s="10"/>
      <c r="L130" s="67"/>
      <c r="M130" s="67"/>
      <c r="N130" s="8"/>
      <c r="O130" s="8"/>
      <c r="P130" s="12"/>
      <c r="Q130" s="67"/>
      <c r="T130" s="63"/>
      <c r="U130" s="63"/>
      <c r="V130" s="9"/>
      <c r="W130" s="67"/>
      <c r="X130" s="67"/>
      <c r="Y130" s="15"/>
      <c r="Z130" s="15"/>
      <c r="AA130" s="63"/>
      <c r="AB130" s="63"/>
      <c r="AC130" s="10"/>
      <c r="AD130" s="67"/>
      <c r="AE130" s="67"/>
      <c r="AF130" s="10"/>
      <c r="AG130" s="10"/>
      <c r="AH130" s="63"/>
      <c r="AI130" s="63"/>
      <c r="AJ130" s="9"/>
      <c r="AK130" s="67"/>
      <c r="AL130" s="67"/>
      <c r="AM130" s="9"/>
      <c r="AN130" s="9"/>
      <c r="AO130" s="67"/>
      <c r="AP130" s="29"/>
      <c r="AQ130" s="10"/>
      <c r="AR130" s="10"/>
      <c r="AS130" s="14"/>
      <c r="AT130" s="61"/>
      <c r="AU130" s="78"/>
      <c r="AV130" s="74"/>
      <c r="AW130" s="76"/>
      <c r="AX130" s="10"/>
      <c r="AY130" s="18"/>
      <c r="AZ130" s="14"/>
      <c r="BA130" s="77"/>
      <c r="BB130" s="78"/>
      <c r="BC130" s="14"/>
      <c r="BD130" s="61"/>
      <c r="BE130" s="78"/>
    </row>
    <row r="131" spans="1:57" s="106" customFormat="1" ht="12.75">
      <c r="A131" s="111" t="s">
        <v>213</v>
      </c>
      <c r="B131" s="98"/>
      <c r="C131" s="98"/>
      <c r="D131" s="112"/>
      <c r="E131" s="113"/>
      <c r="F131" s="113"/>
      <c r="G131" s="112"/>
      <c r="H131" s="112"/>
      <c r="I131" s="98"/>
      <c r="J131" s="98"/>
      <c r="K131" s="114"/>
      <c r="L131" s="115"/>
      <c r="M131" s="115"/>
      <c r="N131" s="114"/>
      <c r="O131" s="114"/>
      <c r="P131" s="113"/>
      <c r="Q131" s="115"/>
      <c r="R131" s="116"/>
      <c r="T131" s="98"/>
      <c r="U131" s="98"/>
      <c r="V131" s="112"/>
      <c r="W131" s="115"/>
      <c r="X131" s="115"/>
      <c r="Y131" s="117"/>
      <c r="Z131" s="117"/>
      <c r="AA131" s="98"/>
      <c r="AB131" s="98"/>
      <c r="AC131" s="114"/>
      <c r="AD131" s="115"/>
      <c r="AE131" s="115"/>
      <c r="AF131" s="114"/>
      <c r="AG131" s="114"/>
      <c r="AH131" s="98"/>
      <c r="AI131" s="98"/>
      <c r="AJ131" s="112"/>
      <c r="AK131" s="115"/>
      <c r="AL131" s="115"/>
      <c r="AM131" s="112"/>
      <c r="AN131" s="112"/>
      <c r="AO131" s="115"/>
      <c r="AP131" s="100"/>
      <c r="AQ131" s="114"/>
      <c r="AR131" s="114"/>
      <c r="AS131" s="102"/>
      <c r="AT131" s="102"/>
      <c r="AU131" s="114"/>
      <c r="AV131" s="113"/>
      <c r="AW131" s="118"/>
      <c r="AX131" s="114"/>
      <c r="AY131" s="119"/>
      <c r="AZ131" s="102"/>
      <c r="BA131" s="120"/>
      <c r="BB131" s="114"/>
      <c r="BC131" s="102"/>
      <c r="BD131" s="102"/>
      <c r="BE131" s="114"/>
    </row>
    <row r="132" spans="1:57" s="106" customFormat="1" ht="12.75">
      <c r="A132" s="43" t="s">
        <v>198</v>
      </c>
      <c r="B132" s="12">
        <v>126</v>
      </c>
      <c r="C132" s="12">
        <v>431</v>
      </c>
      <c r="D132" s="137">
        <v>29.23433874709977</v>
      </c>
      <c r="E132" s="12">
        <v>119</v>
      </c>
      <c r="F132" s="12">
        <v>417</v>
      </c>
      <c r="G132" s="137">
        <v>28.53717026378897</v>
      </c>
      <c r="H132" s="45"/>
      <c r="I132" s="44">
        <v>162</v>
      </c>
      <c r="J132" s="44">
        <v>431</v>
      </c>
      <c r="K132" s="41">
        <f aca="true" t="shared" si="34" ref="K132:K140">I132/J132*100</f>
        <v>37.58700696055685</v>
      </c>
      <c r="L132" s="44">
        <v>153</v>
      </c>
      <c r="M132" s="44">
        <v>417</v>
      </c>
      <c r="N132" s="41">
        <f aca="true" t="shared" si="35" ref="N132:N140">L132/M132*100</f>
        <v>36.69064748201439</v>
      </c>
      <c r="O132" s="43"/>
      <c r="P132" s="44">
        <v>14</v>
      </c>
      <c r="Q132" s="44">
        <v>287</v>
      </c>
      <c r="R132" s="41">
        <f>P132/Q132*100</f>
        <v>4.878048780487805</v>
      </c>
      <c r="S132" s="45"/>
      <c r="T132" s="44">
        <v>274</v>
      </c>
      <c r="U132" s="44">
        <v>569</v>
      </c>
      <c r="V132" s="41">
        <f aca="true" t="shared" si="36" ref="V132:V140">T132/U132*100</f>
        <v>48.154657293497365</v>
      </c>
      <c r="W132" s="44">
        <v>291</v>
      </c>
      <c r="X132" s="44">
        <v>577</v>
      </c>
      <c r="Y132" s="41">
        <f aca="true" t="shared" si="37" ref="Y132:Y140">W132/X132*100</f>
        <v>50.43327556325823</v>
      </c>
      <c r="Z132" s="42"/>
      <c r="AA132" s="44">
        <v>196</v>
      </c>
      <c r="AB132" s="44">
        <v>491</v>
      </c>
      <c r="AC132" s="41">
        <f aca="true" t="shared" si="38" ref="AC132:AC140">AA132/AB132*100</f>
        <v>39.91853360488798</v>
      </c>
      <c r="AD132" s="44">
        <v>206</v>
      </c>
      <c r="AE132" s="44">
        <v>515</v>
      </c>
      <c r="AF132" s="41">
        <f aca="true" t="shared" si="39" ref="AF132:AF140">AD132/AE132*100</f>
        <v>40</v>
      </c>
      <c r="AG132" s="42"/>
      <c r="AH132" s="44">
        <v>177</v>
      </c>
      <c r="AI132" s="44">
        <v>402</v>
      </c>
      <c r="AJ132" s="41">
        <f aca="true" t="shared" si="40" ref="AJ132:AJ140">AH132/AI132*100</f>
        <v>44.02985074626866</v>
      </c>
      <c r="AK132" s="44">
        <v>250</v>
      </c>
      <c r="AL132" s="44">
        <v>417</v>
      </c>
      <c r="AM132" s="41">
        <f aca="true" t="shared" si="41" ref="AM132:AM140">AK132/AL132*100</f>
        <v>59.95203836930456</v>
      </c>
      <c r="AN132" s="41"/>
      <c r="AO132" s="44">
        <v>58</v>
      </c>
      <c r="AP132" s="44">
        <v>1840</v>
      </c>
      <c r="AQ132" s="41">
        <f aca="true" t="shared" si="42" ref="AQ132:AQ140">AO132/AP132*100</f>
        <v>3.152173913043478</v>
      </c>
      <c r="AR132" s="42"/>
      <c r="AS132" s="44">
        <v>15</v>
      </c>
      <c r="AT132" s="44">
        <v>35</v>
      </c>
      <c r="AU132" s="41">
        <f aca="true" t="shared" si="43" ref="AU132:AU140">AS132/AT132*100</f>
        <v>42.857142857142854</v>
      </c>
      <c r="AV132" s="44">
        <v>18</v>
      </c>
      <c r="AW132" s="44">
        <v>47</v>
      </c>
      <c r="AX132" s="41">
        <f aca="true" t="shared" si="44" ref="AX132:AX137">AV132/AW132*100</f>
        <v>38.297872340425535</v>
      </c>
      <c r="AY132" s="42"/>
      <c r="AZ132" s="44">
        <v>190</v>
      </c>
      <c r="BA132" s="44">
        <v>615</v>
      </c>
      <c r="BB132" s="41">
        <f aca="true" t="shared" si="45" ref="BB132:BB140">AZ132/BA132*100</f>
        <v>30.89430894308943</v>
      </c>
      <c r="BC132" s="44">
        <v>159</v>
      </c>
      <c r="BD132" s="44">
        <v>435</v>
      </c>
      <c r="BE132" s="41">
        <f aca="true" t="shared" si="46" ref="BE132:BE140">BC132/BD132*100</f>
        <v>36.55172413793103</v>
      </c>
    </row>
    <row r="133" spans="1:57" s="106" customFormat="1" ht="12.75">
      <c r="A133" s="43" t="s">
        <v>199</v>
      </c>
      <c r="B133" s="12">
        <v>112.3</v>
      </c>
      <c r="C133" s="12">
        <v>393.4</v>
      </c>
      <c r="D133" s="137">
        <v>28.54600915099136</v>
      </c>
      <c r="E133" s="12">
        <v>84</v>
      </c>
      <c r="F133" s="12">
        <v>362</v>
      </c>
      <c r="G133" s="137">
        <v>23.204419889502763</v>
      </c>
      <c r="H133" s="45"/>
      <c r="I133" s="44">
        <v>145.42</v>
      </c>
      <c r="J133" s="44">
        <v>393.4</v>
      </c>
      <c r="K133" s="41">
        <f t="shared" si="34"/>
        <v>36.96492119979664</v>
      </c>
      <c r="L133" s="44">
        <v>126</v>
      </c>
      <c r="M133" s="44">
        <v>362</v>
      </c>
      <c r="N133" s="41">
        <f t="shared" si="35"/>
        <v>34.806629834254146</v>
      </c>
      <c r="O133" s="43"/>
      <c r="P133" s="44">
        <v>10</v>
      </c>
      <c r="Q133" s="44">
        <v>228</v>
      </c>
      <c r="R133" s="41">
        <f>P133/Q133*100</f>
        <v>4.385964912280701</v>
      </c>
      <c r="S133" s="45"/>
      <c r="T133" s="44">
        <v>128.38</v>
      </c>
      <c r="U133" s="44">
        <v>410.1</v>
      </c>
      <c r="V133" s="41">
        <f t="shared" si="36"/>
        <v>31.30455986344794</v>
      </c>
      <c r="W133" s="44">
        <v>166</v>
      </c>
      <c r="X133" s="44">
        <v>480</v>
      </c>
      <c r="Y133" s="41">
        <f t="shared" si="37"/>
        <v>34.583333333333336</v>
      </c>
      <c r="Z133" s="42"/>
      <c r="AA133" s="44">
        <v>92.13</v>
      </c>
      <c r="AB133" s="44">
        <v>301.81</v>
      </c>
      <c r="AC133" s="41">
        <f t="shared" si="38"/>
        <v>30.52582750737219</v>
      </c>
      <c r="AD133" s="44">
        <v>145</v>
      </c>
      <c r="AE133" s="44">
        <v>409</v>
      </c>
      <c r="AF133" s="41">
        <f t="shared" si="39"/>
        <v>35.45232273838631</v>
      </c>
      <c r="AG133" s="42"/>
      <c r="AH133" s="44">
        <v>111.17</v>
      </c>
      <c r="AI133" s="44">
        <v>278.68</v>
      </c>
      <c r="AJ133" s="41">
        <f t="shared" si="40"/>
        <v>39.89163197933113</v>
      </c>
      <c r="AK133" s="44">
        <v>193</v>
      </c>
      <c r="AL133" s="44">
        <v>310</v>
      </c>
      <c r="AM133" s="41">
        <f t="shared" si="41"/>
        <v>62.25806451612903</v>
      </c>
      <c r="AN133" s="41"/>
      <c r="AO133" s="44">
        <v>88</v>
      </c>
      <c r="AP133" s="44">
        <v>1506</v>
      </c>
      <c r="AQ133" s="41">
        <f t="shared" si="42"/>
        <v>5.843293492695882</v>
      </c>
      <c r="AR133" s="42"/>
      <c r="AS133" s="44">
        <v>7.13</v>
      </c>
      <c r="AT133" s="44">
        <v>29</v>
      </c>
      <c r="AU133" s="41">
        <f t="shared" si="43"/>
        <v>24.586206896551722</v>
      </c>
      <c r="AV133" s="44">
        <v>23</v>
      </c>
      <c r="AW133" s="44">
        <v>36</v>
      </c>
      <c r="AX133" s="41">
        <f t="shared" si="44"/>
        <v>63.888888888888886</v>
      </c>
      <c r="AY133" s="42"/>
      <c r="AZ133" s="44">
        <v>142.13</v>
      </c>
      <c r="BA133" s="44">
        <v>950.48</v>
      </c>
      <c r="BB133" s="41">
        <f t="shared" si="45"/>
        <v>14.953497180372022</v>
      </c>
      <c r="BC133" s="44">
        <v>98</v>
      </c>
      <c r="BD133" s="44">
        <v>434</v>
      </c>
      <c r="BE133" s="41">
        <f t="shared" si="46"/>
        <v>22.58064516129032</v>
      </c>
    </row>
    <row r="134" spans="1:57" s="106" customFormat="1" ht="12.75">
      <c r="A134" s="43" t="s">
        <v>200</v>
      </c>
      <c r="B134" s="12">
        <v>911</v>
      </c>
      <c r="C134" s="12">
        <v>2389.01</v>
      </c>
      <c r="D134" s="137">
        <v>38.13295046902273</v>
      </c>
      <c r="E134" s="12">
        <v>710</v>
      </c>
      <c r="F134" s="12">
        <v>2161</v>
      </c>
      <c r="G134" s="137">
        <v>32.855159648310966</v>
      </c>
      <c r="H134" s="45"/>
      <c r="I134" s="44">
        <v>860.98</v>
      </c>
      <c r="J134" s="44">
        <v>2389.01</v>
      </c>
      <c r="K134" s="41">
        <f t="shared" si="34"/>
        <v>36.03919615238111</v>
      </c>
      <c r="L134" s="44">
        <v>726</v>
      </c>
      <c r="M134" s="44">
        <v>2161</v>
      </c>
      <c r="N134" s="41">
        <f t="shared" si="35"/>
        <v>33.59555761221657</v>
      </c>
      <c r="O134" s="43"/>
      <c r="P134" s="44">
        <v>47</v>
      </c>
      <c r="Q134" s="44">
        <v>1356</v>
      </c>
      <c r="R134" s="41">
        <f>P134/Q134*100</f>
        <v>3.466076696165192</v>
      </c>
      <c r="S134" s="45"/>
      <c r="T134" s="44">
        <v>670.99</v>
      </c>
      <c r="U134" s="44">
        <v>2327</v>
      </c>
      <c r="V134" s="41">
        <f t="shared" si="36"/>
        <v>28.834980661796305</v>
      </c>
      <c r="W134" s="44">
        <v>673</v>
      </c>
      <c r="X134" s="44">
        <v>2523</v>
      </c>
      <c r="Y134" s="41">
        <f t="shared" si="37"/>
        <v>26.67459373761395</v>
      </c>
      <c r="Z134" s="42"/>
      <c r="AA134" s="44">
        <v>274</v>
      </c>
      <c r="AB134" s="44">
        <v>1675.99</v>
      </c>
      <c r="AC134" s="41">
        <f t="shared" si="38"/>
        <v>16.348546232376087</v>
      </c>
      <c r="AD134" s="44">
        <v>368</v>
      </c>
      <c r="AE134" s="44">
        <v>1898</v>
      </c>
      <c r="AF134" s="41">
        <f t="shared" si="39"/>
        <v>19.388830347734455</v>
      </c>
      <c r="AG134" s="42"/>
      <c r="AH134" s="44">
        <v>707.02</v>
      </c>
      <c r="AI134" s="44">
        <v>1880.02</v>
      </c>
      <c r="AJ134" s="41">
        <f t="shared" si="40"/>
        <v>37.60704673354539</v>
      </c>
      <c r="AK134" s="44">
        <v>1069</v>
      </c>
      <c r="AL134" s="44">
        <v>2042</v>
      </c>
      <c r="AM134" s="41">
        <f t="shared" si="41"/>
        <v>52.35063663075417</v>
      </c>
      <c r="AN134" s="41"/>
      <c r="AO134" s="44">
        <v>906</v>
      </c>
      <c r="AP134" s="44">
        <v>8858</v>
      </c>
      <c r="AQ134" s="41">
        <f t="shared" si="42"/>
        <v>10.22804244750508</v>
      </c>
      <c r="AR134" s="42"/>
      <c r="AS134" s="44">
        <v>65.02</v>
      </c>
      <c r="AT134" s="44">
        <v>140.03</v>
      </c>
      <c r="AU134" s="41">
        <f t="shared" si="43"/>
        <v>46.432907234164105</v>
      </c>
      <c r="AV134" s="44">
        <v>152</v>
      </c>
      <c r="AW134" s="44">
        <v>215</v>
      </c>
      <c r="AX134" s="41">
        <f t="shared" si="44"/>
        <v>70.69767441860465</v>
      </c>
      <c r="AY134" s="42"/>
      <c r="AZ134" s="44">
        <v>1247.02</v>
      </c>
      <c r="BA134" s="44">
        <v>3605</v>
      </c>
      <c r="BB134" s="41">
        <f t="shared" si="45"/>
        <v>34.591400832177534</v>
      </c>
      <c r="BC134" s="44">
        <v>993</v>
      </c>
      <c r="BD134" s="44">
        <v>2761</v>
      </c>
      <c r="BE134" s="41">
        <f t="shared" si="46"/>
        <v>35.96522998913437</v>
      </c>
    </row>
    <row r="135" spans="1:57" s="106" customFormat="1" ht="12.75">
      <c r="A135" s="43" t="s">
        <v>201</v>
      </c>
      <c r="B135" s="12">
        <v>201.69</v>
      </c>
      <c r="C135" s="12">
        <v>623.6</v>
      </c>
      <c r="D135" s="137">
        <v>32.34284797947402</v>
      </c>
      <c r="E135" s="12">
        <v>165</v>
      </c>
      <c r="F135" s="12">
        <v>599</v>
      </c>
      <c r="G135" s="137">
        <v>27.545909849749584</v>
      </c>
      <c r="H135" s="45"/>
      <c r="I135" s="44">
        <v>225.57</v>
      </c>
      <c r="J135" s="44">
        <v>623.6</v>
      </c>
      <c r="K135" s="41">
        <f t="shared" si="34"/>
        <v>36.1722257857601</v>
      </c>
      <c r="L135" s="44">
        <v>181</v>
      </c>
      <c r="M135" s="44">
        <v>599</v>
      </c>
      <c r="N135" s="41">
        <f t="shared" si="35"/>
        <v>30.217028380634392</v>
      </c>
      <c r="O135" s="43"/>
      <c r="P135" s="46" t="s">
        <v>5</v>
      </c>
      <c r="Q135" s="46" t="s">
        <v>70</v>
      </c>
      <c r="R135" s="84" t="s">
        <v>70</v>
      </c>
      <c r="S135" s="45"/>
      <c r="T135" s="44">
        <v>153.6</v>
      </c>
      <c r="U135" s="44">
        <v>559.9</v>
      </c>
      <c r="V135" s="41">
        <f t="shared" si="36"/>
        <v>27.433470262546884</v>
      </c>
      <c r="W135" s="44">
        <v>161</v>
      </c>
      <c r="X135" s="44">
        <v>689</v>
      </c>
      <c r="Y135" s="41">
        <f t="shared" si="37"/>
        <v>23.367198838896954</v>
      </c>
      <c r="Z135" s="42"/>
      <c r="AA135" s="44">
        <v>74.87</v>
      </c>
      <c r="AB135" s="44">
        <v>417.2</v>
      </c>
      <c r="AC135" s="41">
        <f t="shared" si="38"/>
        <v>17.94582933844679</v>
      </c>
      <c r="AD135" s="44">
        <v>103</v>
      </c>
      <c r="AE135" s="44">
        <v>516</v>
      </c>
      <c r="AF135" s="41">
        <f t="shared" si="39"/>
        <v>19.961240310077518</v>
      </c>
      <c r="AG135" s="42"/>
      <c r="AH135" s="44">
        <v>168.83</v>
      </c>
      <c r="AI135" s="44">
        <v>399.32</v>
      </c>
      <c r="AJ135" s="41">
        <f t="shared" si="40"/>
        <v>42.27937493739357</v>
      </c>
      <c r="AK135" s="44">
        <v>323</v>
      </c>
      <c r="AL135" s="44">
        <v>522</v>
      </c>
      <c r="AM135" s="41">
        <f t="shared" si="41"/>
        <v>61.877394636015325</v>
      </c>
      <c r="AN135" s="41"/>
      <c r="AO135" s="44">
        <v>299</v>
      </c>
      <c r="AP135" s="44">
        <v>2189</v>
      </c>
      <c r="AQ135" s="41">
        <f t="shared" si="42"/>
        <v>13.659205116491549</v>
      </c>
      <c r="AR135" s="42"/>
      <c r="AS135" s="44">
        <v>24.87</v>
      </c>
      <c r="AT135" s="44">
        <v>28</v>
      </c>
      <c r="AU135" s="41">
        <f t="shared" si="43"/>
        <v>88.82142857142857</v>
      </c>
      <c r="AV135" s="44">
        <v>39</v>
      </c>
      <c r="AW135" s="44">
        <v>41</v>
      </c>
      <c r="AX135" s="41">
        <f t="shared" si="44"/>
        <v>95.1219512195122</v>
      </c>
      <c r="AY135" s="42"/>
      <c r="AZ135" s="44">
        <v>215.87</v>
      </c>
      <c r="BA135" s="44">
        <v>1103.53</v>
      </c>
      <c r="BB135" s="41">
        <f t="shared" si="45"/>
        <v>19.561769956412604</v>
      </c>
      <c r="BC135" s="44">
        <v>204</v>
      </c>
      <c r="BD135" s="44">
        <v>752</v>
      </c>
      <c r="BE135" s="41">
        <f t="shared" si="46"/>
        <v>27.127659574468083</v>
      </c>
    </row>
    <row r="136" spans="1:57" s="106" customFormat="1" ht="12.75">
      <c r="A136" s="43" t="s">
        <v>202</v>
      </c>
      <c r="B136" s="12">
        <v>49</v>
      </c>
      <c r="C136" s="12">
        <v>133</v>
      </c>
      <c r="D136" s="137">
        <v>36.84210526315789</v>
      </c>
      <c r="E136" s="12">
        <v>35</v>
      </c>
      <c r="F136" s="12">
        <v>137</v>
      </c>
      <c r="G136" s="137">
        <v>25.547445255474454</v>
      </c>
      <c r="H136" s="45"/>
      <c r="I136" s="44">
        <v>62</v>
      </c>
      <c r="J136" s="44">
        <v>133</v>
      </c>
      <c r="K136" s="41">
        <f t="shared" si="34"/>
        <v>46.616541353383454</v>
      </c>
      <c r="L136" s="44">
        <v>63</v>
      </c>
      <c r="M136" s="44">
        <v>137</v>
      </c>
      <c r="N136" s="41">
        <f t="shared" si="35"/>
        <v>45.98540145985402</v>
      </c>
      <c r="O136" s="43"/>
      <c r="P136" s="44">
        <v>7</v>
      </c>
      <c r="Q136" s="44">
        <v>99</v>
      </c>
      <c r="R136" s="41">
        <f>P136/Q136*100</f>
        <v>7.07070707070707</v>
      </c>
      <c r="S136" s="45"/>
      <c r="T136" s="44">
        <v>57</v>
      </c>
      <c r="U136" s="44">
        <v>101</v>
      </c>
      <c r="V136" s="41">
        <f t="shared" si="36"/>
        <v>56.43564356435643</v>
      </c>
      <c r="W136" s="44">
        <v>54</v>
      </c>
      <c r="X136" s="44">
        <v>122</v>
      </c>
      <c r="Y136" s="41">
        <f t="shared" si="37"/>
        <v>44.26229508196721</v>
      </c>
      <c r="Z136" s="42"/>
      <c r="AA136" s="44">
        <v>12</v>
      </c>
      <c r="AB136" s="44">
        <v>45</v>
      </c>
      <c r="AC136" s="41">
        <f t="shared" si="38"/>
        <v>26.666666666666668</v>
      </c>
      <c r="AD136" s="44">
        <v>30</v>
      </c>
      <c r="AE136" s="44">
        <v>89</v>
      </c>
      <c r="AF136" s="41">
        <f t="shared" si="39"/>
        <v>33.70786516853933</v>
      </c>
      <c r="AG136" s="42"/>
      <c r="AH136" s="44">
        <v>19</v>
      </c>
      <c r="AI136" s="44">
        <v>88</v>
      </c>
      <c r="AJ136" s="41">
        <f t="shared" si="40"/>
        <v>21.59090909090909</v>
      </c>
      <c r="AK136" s="44">
        <v>48</v>
      </c>
      <c r="AL136" s="44">
        <v>103</v>
      </c>
      <c r="AM136" s="41">
        <f t="shared" si="41"/>
        <v>46.601941747572816</v>
      </c>
      <c r="AN136" s="41"/>
      <c r="AO136" s="44">
        <v>31</v>
      </c>
      <c r="AP136" s="44">
        <v>571</v>
      </c>
      <c r="AQ136" s="41">
        <f t="shared" si="42"/>
        <v>5.42907180385289</v>
      </c>
      <c r="AR136" s="42"/>
      <c r="AS136" s="44">
        <v>9</v>
      </c>
      <c r="AT136" s="44">
        <v>13</v>
      </c>
      <c r="AU136" s="41">
        <f t="shared" si="43"/>
        <v>69.23076923076923</v>
      </c>
      <c r="AV136" s="44">
        <v>12</v>
      </c>
      <c r="AW136" s="44">
        <v>16</v>
      </c>
      <c r="AX136" s="41">
        <f t="shared" si="44"/>
        <v>75</v>
      </c>
      <c r="AY136" s="42"/>
      <c r="AZ136" s="44">
        <v>56</v>
      </c>
      <c r="BA136" s="44">
        <v>309</v>
      </c>
      <c r="BB136" s="41">
        <f t="shared" si="45"/>
        <v>18.12297734627832</v>
      </c>
      <c r="BC136" s="44">
        <v>51</v>
      </c>
      <c r="BD136" s="44">
        <v>177</v>
      </c>
      <c r="BE136" s="41">
        <f t="shared" si="46"/>
        <v>28.8135593220339</v>
      </c>
    </row>
    <row r="137" spans="1:57" s="106" customFormat="1" ht="12.75">
      <c r="A137" s="43" t="s">
        <v>203</v>
      </c>
      <c r="B137" s="12">
        <v>55</v>
      </c>
      <c r="C137" s="12">
        <v>197</v>
      </c>
      <c r="D137" s="137">
        <v>27.918781725888326</v>
      </c>
      <c r="E137" s="12">
        <v>63</v>
      </c>
      <c r="F137" s="12">
        <v>197</v>
      </c>
      <c r="G137" s="137">
        <v>31.979695431472084</v>
      </c>
      <c r="H137" s="45"/>
      <c r="I137" s="44">
        <v>60</v>
      </c>
      <c r="J137" s="44">
        <v>197</v>
      </c>
      <c r="K137" s="41">
        <f t="shared" si="34"/>
        <v>30.456852791878177</v>
      </c>
      <c r="L137" s="44">
        <v>86</v>
      </c>
      <c r="M137" s="44">
        <v>197</v>
      </c>
      <c r="N137" s="41">
        <f t="shared" si="35"/>
        <v>43.65482233502538</v>
      </c>
      <c r="O137" s="43"/>
      <c r="P137" s="44">
        <v>7</v>
      </c>
      <c r="Q137" s="44">
        <v>123</v>
      </c>
      <c r="R137" s="41">
        <f>P137/Q137*100</f>
        <v>5.691056910569105</v>
      </c>
      <c r="S137" s="45"/>
      <c r="T137" s="44">
        <v>72</v>
      </c>
      <c r="U137" s="44">
        <v>220</v>
      </c>
      <c r="V137" s="41">
        <f t="shared" si="36"/>
        <v>32.72727272727273</v>
      </c>
      <c r="W137" s="44">
        <v>77</v>
      </c>
      <c r="X137" s="44">
        <v>216</v>
      </c>
      <c r="Y137" s="41">
        <f t="shared" si="37"/>
        <v>35.648148148148145</v>
      </c>
      <c r="Z137" s="42"/>
      <c r="AA137" s="44">
        <v>74</v>
      </c>
      <c r="AB137" s="44">
        <v>197</v>
      </c>
      <c r="AC137" s="41">
        <f t="shared" si="38"/>
        <v>37.56345177664975</v>
      </c>
      <c r="AD137" s="44">
        <v>80</v>
      </c>
      <c r="AE137" s="44">
        <v>171</v>
      </c>
      <c r="AF137" s="41">
        <f t="shared" si="39"/>
        <v>46.783625730994146</v>
      </c>
      <c r="AG137" s="42"/>
      <c r="AH137" s="44">
        <v>71</v>
      </c>
      <c r="AI137" s="44">
        <v>148</v>
      </c>
      <c r="AJ137" s="41">
        <f t="shared" si="40"/>
        <v>47.97297297297297</v>
      </c>
      <c r="AK137" s="44">
        <v>90</v>
      </c>
      <c r="AL137" s="44">
        <v>196</v>
      </c>
      <c r="AM137" s="41">
        <f t="shared" si="41"/>
        <v>45.91836734693878</v>
      </c>
      <c r="AN137" s="41"/>
      <c r="AO137" s="44">
        <v>31</v>
      </c>
      <c r="AP137" s="44">
        <v>770</v>
      </c>
      <c r="AQ137" s="41">
        <f t="shared" si="42"/>
        <v>4.025974025974026</v>
      </c>
      <c r="AR137" s="42"/>
      <c r="AS137" s="44">
        <v>9</v>
      </c>
      <c r="AT137" s="44">
        <v>16</v>
      </c>
      <c r="AU137" s="41">
        <f t="shared" si="43"/>
        <v>56.25</v>
      </c>
      <c r="AV137" s="44">
        <v>9</v>
      </c>
      <c r="AW137" s="44">
        <v>24</v>
      </c>
      <c r="AX137" s="41">
        <f t="shared" si="44"/>
        <v>37.5</v>
      </c>
      <c r="AY137" s="42"/>
      <c r="AZ137" s="44">
        <v>69</v>
      </c>
      <c r="BA137" s="44">
        <v>382</v>
      </c>
      <c r="BB137" s="41">
        <f t="shared" si="45"/>
        <v>18.06282722513089</v>
      </c>
      <c r="BC137" s="44">
        <v>60</v>
      </c>
      <c r="BD137" s="44">
        <v>244</v>
      </c>
      <c r="BE137" s="41">
        <f t="shared" si="46"/>
        <v>24.59016393442623</v>
      </c>
    </row>
    <row r="138" spans="1:57" s="106" customFormat="1" ht="12.75">
      <c r="A138" s="43" t="s">
        <v>204</v>
      </c>
      <c r="B138" s="12">
        <v>44</v>
      </c>
      <c r="C138" s="12">
        <v>194</v>
      </c>
      <c r="D138" s="137">
        <v>22.68041237113402</v>
      </c>
      <c r="E138" s="12">
        <v>28</v>
      </c>
      <c r="F138" s="12">
        <v>174</v>
      </c>
      <c r="G138" s="137">
        <v>16.091954022988507</v>
      </c>
      <c r="H138" s="45"/>
      <c r="I138" s="44">
        <v>63</v>
      </c>
      <c r="J138" s="44">
        <v>194</v>
      </c>
      <c r="K138" s="41">
        <f t="shared" si="34"/>
        <v>32.47422680412371</v>
      </c>
      <c r="L138" s="44">
        <v>42</v>
      </c>
      <c r="M138" s="44">
        <v>174</v>
      </c>
      <c r="N138" s="41">
        <f t="shared" si="35"/>
        <v>24.137931034482758</v>
      </c>
      <c r="O138" s="43"/>
      <c r="P138" s="46" t="s">
        <v>5</v>
      </c>
      <c r="Q138" s="46" t="s">
        <v>70</v>
      </c>
      <c r="R138" s="84" t="s">
        <v>70</v>
      </c>
      <c r="S138" s="45"/>
      <c r="T138" s="44">
        <v>39</v>
      </c>
      <c r="U138" s="44">
        <v>183</v>
      </c>
      <c r="V138" s="41">
        <f t="shared" si="36"/>
        <v>21.311475409836063</v>
      </c>
      <c r="W138" s="44">
        <v>44</v>
      </c>
      <c r="X138" s="44">
        <v>236</v>
      </c>
      <c r="Y138" s="41">
        <f t="shared" si="37"/>
        <v>18.64406779661017</v>
      </c>
      <c r="Z138" s="42"/>
      <c r="AA138" s="44">
        <v>66</v>
      </c>
      <c r="AB138" s="44">
        <v>144</v>
      </c>
      <c r="AC138" s="41">
        <f t="shared" si="38"/>
        <v>45.83333333333333</v>
      </c>
      <c r="AD138" s="44">
        <v>94</v>
      </c>
      <c r="AE138" s="44">
        <v>203</v>
      </c>
      <c r="AF138" s="41">
        <f t="shared" si="39"/>
        <v>46.30541871921182</v>
      </c>
      <c r="AG138" s="42"/>
      <c r="AH138" s="44">
        <v>56</v>
      </c>
      <c r="AI138" s="44">
        <v>121</v>
      </c>
      <c r="AJ138" s="41">
        <f t="shared" si="40"/>
        <v>46.28099173553719</v>
      </c>
      <c r="AK138" s="44">
        <v>90</v>
      </c>
      <c r="AL138" s="44">
        <v>126</v>
      </c>
      <c r="AM138" s="41">
        <f t="shared" si="41"/>
        <v>71.42857142857143</v>
      </c>
      <c r="AN138" s="41"/>
      <c r="AO138" s="44">
        <v>94</v>
      </c>
      <c r="AP138" s="44">
        <v>667</v>
      </c>
      <c r="AQ138" s="41">
        <f t="shared" si="42"/>
        <v>14.09295352323838</v>
      </c>
      <c r="AR138" s="42"/>
      <c r="AS138" s="44">
        <v>6</v>
      </c>
      <c r="AT138" s="44">
        <v>13</v>
      </c>
      <c r="AU138" s="41">
        <f t="shared" si="43"/>
        <v>46.15384615384615</v>
      </c>
      <c r="AV138" s="46" t="s">
        <v>5</v>
      </c>
      <c r="AW138" s="46" t="s">
        <v>70</v>
      </c>
      <c r="AX138" s="84" t="s">
        <v>70</v>
      </c>
      <c r="AY138" s="42"/>
      <c r="AZ138" s="44">
        <v>77</v>
      </c>
      <c r="BA138" s="44">
        <v>665</v>
      </c>
      <c r="BB138" s="41">
        <f t="shared" si="45"/>
        <v>11.578947368421053</v>
      </c>
      <c r="BC138" s="44">
        <v>62</v>
      </c>
      <c r="BD138" s="44">
        <v>216</v>
      </c>
      <c r="BE138" s="41">
        <f t="shared" si="46"/>
        <v>28.703703703703702</v>
      </c>
    </row>
    <row r="139" spans="1:57" s="106" customFormat="1" ht="12.75">
      <c r="A139" s="43" t="s">
        <v>205</v>
      </c>
      <c r="B139" s="12">
        <v>300</v>
      </c>
      <c r="C139" s="12">
        <v>1038</v>
      </c>
      <c r="D139" s="137">
        <v>28.901734104046245</v>
      </c>
      <c r="E139" s="12">
        <v>389</v>
      </c>
      <c r="F139" s="12">
        <v>1378</v>
      </c>
      <c r="G139" s="137">
        <v>28.22931785195936</v>
      </c>
      <c r="H139" s="45"/>
      <c r="I139" s="44">
        <v>373</v>
      </c>
      <c r="J139" s="44">
        <v>1038</v>
      </c>
      <c r="K139" s="41">
        <f t="shared" si="34"/>
        <v>35.934489402697494</v>
      </c>
      <c r="L139" s="44">
        <v>594</v>
      </c>
      <c r="M139" s="44">
        <v>1378</v>
      </c>
      <c r="N139" s="41">
        <f t="shared" si="35"/>
        <v>43.10595065312046</v>
      </c>
      <c r="O139" s="43"/>
      <c r="P139" s="44">
        <v>144</v>
      </c>
      <c r="Q139" s="44">
        <v>944</v>
      </c>
      <c r="R139" s="41">
        <f>P139/Q139*100</f>
        <v>15.254237288135593</v>
      </c>
      <c r="S139" s="45"/>
      <c r="T139" s="44">
        <v>721</v>
      </c>
      <c r="U139" s="44">
        <v>1353</v>
      </c>
      <c r="V139" s="41">
        <f t="shared" si="36"/>
        <v>53.28898743532889</v>
      </c>
      <c r="W139" s="44">
        <v>1088</v>
      </c>
      <c r="X139" s="44">
        <v>1764</v>
      </c>
      <c r="Y139" s="41">
        <f t="shared" si="37"/>
        <v>61.67800453514739</v>
      </c>
      <c r="Z139" s="42"/>
      <c r="AA139" s="44">
        <v>491</v>
      </c>
      <c r="AB139" s="44">
        <v>1081</v>
      </c>
      <c r="AC139" s="41">
        <f t="shared" si="38"/>
        <v>45.420906567992596</v>
      </c>
      <c r="AD139" s="44">
        <v>583</v>
      </c>
      <c r="AE139" s="44">
        <v>1487</v>
      </c>
      <c r="AF139" s="41">
        <f t="shared" si="39"/>
        <v>39.20645595158037</v>
      </c>
      <c r="AG139" s="42"/>
      <c r="AH139" s="44">
        <v>400</v>
      </c>
      <c r="AI139" s="44">
        <v>1257</v>
      </c>
      <c r="AJ139" s="41">
        <f t="shared" si="40"/>
        <v>31.821797931583134</v>
      </c>
      <c r="AK139" s="44">
        <v>761</v>
      </c>
      <c r="AL139" s="44">
        <v>1429</v>
      </c>
      <c r="AM139" s="41">
        <f t="shared" si="41"/>
        <v>53.254023792862135</v>
      </c>
      <c r="AN139" s="41"/>
      <c r="AO139" s="44">
        <v>144</v>
      </c>
      <c r="AP139" s="44">
        <v>6013</v>
      </c>
      <c r="AQ139" s="41">
        <f t="shared" si="42"/>
        <v>2.394811242308332</v>
      </c>
      <c r="AR139" s="42"/>
      <c r="AS139" s="44">
        <v>16</v>
      </c>
      <c r="AT139" s="44">
        <v>92</v>
      </c>
      <c r="AU139" s="41">
        <f t="shared" si="43"/>
        <v>17.391304347826086</v>
      </c>
      <c r="AV139" s="44">
        <v>77</v>
      </c>
      <c r="AW139" s="44">
        <v>132</v>
      </c>
      <c r="AX139" s="41">
        <f>AV139/AW139*100</f>
        <v>58.333333333333336</v>
      </c>
      <c r="AY139" s="42"/>
      <c r="AZ139" s="44">
        <v>525</v>
      </c>
      <c r="BA139" s="44">
        <v>960</v>
      </c>
      <c r="BB139" s="41">
        <f t="shared" si="45"/>
        <v>54.6875</v>
      </c>
      <c r="BC139" s="44">
        <v>445</v>
      </c>
      <c r="BD139" s="44">
        <v>1356</v>
      </c>
      <c r="BE139" s="41">
        <f t="shared" si="46"/>
        <v>32.81710914454277</v>
      </c>
    </row>
    <row r="140" spans="1:57" s="106" customFormat="1" ht="12.75">
      <c r="A140" s="43" t="s">
        <v>206</v>
      </c>
      <c r="B140" s="12">
        <v>69</v>
      </c>
      <c r="C140" s="12">
        <v>254</v>
      </c>
      <c r="D140" s="137">
        <v>27.165354330708663</v>
      </c>
      <c r="E140" s="12">
        <v>55</v>
      </c>
      <c r="F140" s="12">
        <v>266</v>
      </c>
      <c r="G140" s="137">
        <v>20.676691729323306</v>
      </c>
      <c r="H140" s="45"/>
      <c r="I140" s="44">
        <v>92</v>
      </c>
      <c r="J140" s="44">
        <v>254</v>
      </c>
      <c r="K140" s="41">
        <f t="shared" si="34"/>
        <v>36.22047244094488</v>
      </c>
      <c r="L140" s="44">
        <v>93</v>
      </c>
      <c r="M140" s="44">
        <v>266</v>
      </c>
      <c r="N140" s="41">
        <f t="shared" si="35"/>
        <v>34.962406015037594</v>
      </c>
      <c r="O140" s="43"/>
      <c r="P140" s="44">
        <v>5</v>
      </c>
      <c r="Q140" s="44">
        <v>159</v>
      </c>
      <c r="R140" s="41">
        <f>P140/Q140*100</f>
        <v>3.1446540880503147</v>
      </c>
      <c r="S140" s="45"/>
      <c r="T140" s="44">
        <v>76</v>
      </c>
      <c r="U140" s="44">
        <v>255</v>
      </c>
      <c r="V140" s="41">
        <f t="shared" si="36"/>
        <v>29.80392156862745</v>
      </c>
      <c r="W140" s="44">
        <v>59</v>
      </c>
      <c r="X140" s="44">
        <v>293</v>
      </c>
      <c r="Y140" s="41">
        <f t="shared" si="37"/>
        <v>20.13651877133106</v>
      </c>
      <c r="Z140" s="42"/>
      <c r="AA140" s="44">
        <v>66</v>
      </c>
      <c r="AB140" s="44">
        <v>190</v>
      </c>
      <c r="AC140" s="41">
        <f t="shared" si="38"/>
        <v>34.73684210526316</v>
      </c>
      <c r="AD140" s="44">
        <v>103</v>
      </c>
      <c r="AE140" s="44">
        <v>262</v>
      </c>
      <c r="AF140" s="41">
        <f t="shared" si="39"/>
        <v>39.31297709923664</v>
      </c>
      <c r="AG140" s="42"/>
      <c r="AH140" s="44">
        <v>61</v>
      </c>
      <c r="AI140" s="44">
        <v>173</v>
      </c>
      <c r="AJ140" s="41">
        <f t="shared" si="40"/>
        <v>35.26011560693642</v>
      </c>
      <c r="AK140" s="44">
        <v>115</v>
      </c>
      <c r="AL140" s="44">
        <v>204</v>
      </c>
      <c r="AM140" s="41">
        <f t="shared" si="41"/>
        <v>56.372549019607845</v>
      </c>
      <c r="AN140" s="41"/>
      <c r="AO140" s="44">
        <v>77</v>
      </c>
      <c r="AP140" s="44">
        <v>1012</v>
      </c>
      <c r="AQ140" s="41">
        <f t="shared" si="42"/>
        <v>7.608695652173914</v>
      </c>
      <c r="AR140" s="42"/>
      <c r="AS140" s="44">
        <v>9</v>
      </c>
      <c r="AT140" s="44">
        <v>10</v>
      </c>
      <c r="AU140" s="41">
        <f t="shared" si="43"/>
        <v>90</v>
      </c>
      <c r="AV140" s="44">
        <v>13</v>
      </c>
      <c r="AW140" s="44">
        <v>22</v>
      </c>
      <c r="AX140" s="41">
        <f>AV140/AW140*100</f>
        <v>59.09090909090909</v>
      </c>
      <c r="AY140" s="42"/>
      <c r="AZ140" s="44">
        <v>49</v>
      </c>
      <c r="BA140" s="44">
        <v>826</v>
      </c>
      <c r="BB140" s="41">
        <f t="shared" si="45"/>
        <v>5.932203389830509</v>
      </c>
      <c r="BC140" s="44">
        <v>57</v>
      </c>
      <c r="BD140" s="44">
        <v>331</v>
      </c>
      <c r="BE140" s="41">
        <f t="shared" si="46"/>
        <v>17.220543806646525</v>
      </c>
    </row>
    <row r="141" spans="1:57" s="106" customFormat="1" ht="12.75">
      <c r="A141" s="43"/>
      <c r="B141" s="44"/>
      <c r="C141" s="44"/>
      <c r="D141" s="41"/>
      <c r="E141" s="44"/>
      <c r="F141" s="44"/>
      <c r="G141" s="41"/>
      <c r="H141" s="45"/>
      <c r="I141" s="44"/>
      <c r="J141" s="44"/>
      <c r="K141" s="41"/>
      <c r="L141" s="44"/>
      <c r="M141" s="44"/>
      <c r="N141" s="41"/>
      <c r="O141" s="43"/>
      <c r="P141" s="44"/>
      <c r="Q141" s="44"/>
      <c r="R141" s="41"/>
      <c r="S141" s="45"/>
      <c r="T141" s="44"/>
      <c r="U141" s="44"/>
      <c r="V141" s="41"/>
      <c r="W141" s="44"/>
      <c r="X141" s="44"/>
      <c r="Y141" s="41"/>
      <c r="Z141" s="42"/>
      <c r="AA141" s="44"/>
      <c r="AB141" s="44"/>
      <c r="AC141" s="41"/>
      <c r="AD141" s="44"/>
      <c r="AE141" s="44"/>
      <c r="AF141" s="41"/>
      <c r="AG141" s="42"/>
      <c r="AH141" s="44"/>
      <c r="AI141" s="44"/>
      <c r="AJ141" s="41"/>
      <c r="AK141" s="44"/>
      <c r="AL141" s="44"/>
      <c r="AM141" s="41"/>
      <c r="AN141" s="41"/>
      <c r="AO141" s="44"/>
      <c r="AP141" s="44"/>
      <c r="AQ141" s="41"/>
      <c r="AR141" s="42"/>
      <c r="AS141" s="44"/>
      <c r="AT141" s="44"/>
      <c r="AU141" s="41"/>
      <c r="AV141" s="44"/>
      <c r="AW141" s="44"/>
      <c r="AX141" s="41"/>
      <c r="AY141" s="42"/>
      <c r="AZ141" s="44"/>
      <c r="BA141" s="44"/>
      <c r="BB141" s="41"/>
      <c r="BC141" s="44"/>
      <c r="BD141" s="44"/>
      <c r="BE141" s="41"/>
    </row>
    <row r="142" ht="12.75">
      <c r="A142" s="111" t="s">
        <v>215</v>
      </c>
    </row>
    <row r="143" spans="1:57" ht="12.75">
      <c r="A143" s="40" t="s">
        <v>72</v>
      </c>
      <c r="B143" s="138">
        <v>1867.99</v>
      </c>
      <c r="C143" s="138">
        <v>5653.01</v>
      </c>
      <c r="D143" s="137">
        <v>33.04416585146674</v>
      </c>
      <c r="E143" s="138">
        <v>1648</v>
      </c>
      <c r="F143" s="138">
        <v>5691</v>
      </c>
      <c r="G143" s="137">
        <v>28.958003865752946</v>
      </c>
      <c r="H143" s="45"/>
      <c r="I143" s="44">
        <v>2043.97</v>
      </c>
      <c r="J143" s="44">
        <v>5653.01</v>
      </c>
      <c r="K143" s="41">
        <v>36.157197669913906</v>
      </c>
      <c r="L143" s="44">
        <v>2064</v>
      </c>
      <c r="M143" s="44">
        <v>5691</v>
      </c>
      <c r="N143" s="41">
        <v>36.267791249341066</v>
      </c>
      <c r="O143" s="43"/>
      <c r="P143" s="44">
        <v>234</v>
      </c>
      <c r="Q143" s="44">
        <v>3196</v>
      </c>
      <c r="R143" s="41">
        <v>7.321652065081352</v>
      </c>
      <c r="S143" s="45"/>
      <c r="T143" s="44">
        <v>2191.97</v>
      </c>
      <c r="U143" s="44">
        <v>5978</v>
      </c>
      <c r="V143" s="41">
        <v>36.6672800267648</v>
      </c>
      <c r="W143" s="44">
        <v>2613</v>
      </c>
      <c r="X143" s="44">
        <v>6900</v>
      </c>
      <c r="Y143" s="41">
        <v>37.869565217391305</v>
      </c>
      <c r="Z143" s="42"/>
      <c r="AA143" s="44">
        <v>1346</v>
      </c>
      <c r="AB143" s="44">
        <v>4543</v>
      </c>
      <c r="AC143" s="41">
        <v>29.627999119524546</v>
      </c>
      <c r="AD143" s="44">
        <v>1712</v>
      </c>
      <c r="AE143" s="44">
        <v>5550</v>
      </c>
      <c r="AF143" s="41">
        <v>30.846846846846848</v>
      </c>
      <c r="AG143" s="42"/>
      <c r="AH143" s="44">
        <v>1771.02</v>
      </c>
      <c r="AI143" s="44">
        <v>4747.02</v>
      </c>
      <c r="AJ143" s="41">
        <v>37.30803746350341</v>
      </c>
      <c r="AK143" s="44">
        <v>2939</v>
      </c>
      <c r="AL143" s="44">
        <v>5349</v>
      </c>
      <c r="AM143" s="41">
        <v>54.9448495045803</v>
      </c>
      <c r="AN143" s="41"/>
      <c r="AO143" s="44">
        <v>1728</v>
      </c>
      <c r="AP143" s="44">
        <v>23426</v>
      </c>
      <c r="AQ143" s="41">
        <v>7.376419363100828</v>
      </c>
      <c r="AR143" s="42"/>
      <c r="AS143" s="44">
        <v>161.02</v>
      </c>
      <c r="AT143" s="44">
        <v>376.03</v>
      </c>
      <c r="AU143" s="41">
        <v>42.82105151184746</v>
      </c>
      <c r="AV143" s="44">
        <v>343</v>
      </c>
      <c r="AW143" s="44">
        <v>533</v>
      </c>
      <c r="AX143" s="41">
        <v>64.35272045028142</v>
      </c>
      <c r="AY143" s="42"/>
      <c r="AZ143" s="44">
        <v>2571.02</v>
      </c>
      <c r="BA143" s="44">
        <v>9416.01</v>
      </c>
      <c r="BB143" s="41">
        <v>27.304771341576746</v>
      </c>
      <c r="BC143" s="44">
        <v>2129</v>
      </c>
      <c r="BD143" s="44">
        <v>6706</v>
      </c>
      <c r="BE143" s="41">
        <v>31.747688637041456</v>
      </c>
    </row>
    <row r="144" spans="1:57" s="55" customFormat="1" ht="12.75">
      <c r="A144" s="55" t="s">
        <v>197</v>
      </c>
      <c r="B144" s="139">
        <v>31047.99</v>
      </c>
      <c r="C144" s="139">
        <v>102848.02</v>
      </c>
      <c r="D144" s="140">
        <v>30.188223361033113</v>
      </c>
      <c r="E144" s="139">
        <v>26521</v>
      </c>
      <c r="F144" s="139">
        <v>103019</v>
      </c>
      <c r="G144" s="140">
        <v>25.743794833962667</v>
      </c>
      <c r="I144" s="57">
        <v>34110</v>
      </c>
      <c r="J144" s="57">
        <v>102848</v>
      </c>
      <c r="K144" s="83">
        <v>33.2</v>
      </c>
      <c r="L144" s="56">
        <v>34386</v>
      </c>
      <c r="M144" s="56">
        <v>103019</v>
      </c>
      <c r="N144" s="81">
        <v>33.4</v>
      </c>
      <c r="P144" s="56">
        <v>5159</v>
      </c>
      <c r="Q144" s="56">
        <v>65937</v>
      </c>
      <c r="R144" s="81">
        <v>7.8</v>
      </c>
      <c r="T144" s="57">
        <v>36423</v>
      </c>
      <c r="U144" s="57">
        <v>106338</v>
      </c>
      <c r="V144" s="83">
        <v>34.3</v>
      </c>
      <c r="W144" s="57">
        <v>42944</v>
      </c>
      <c r="X144" s="57">
        <v>125440</v>
      </c>
      <c r="Y144" s="83">
        <v>34.2</v>
      </c>
      <c r="Z144" s="58"/>
      <c r="AA144" s="57">
        <v>27946</v>
      </c>
      <c r="AB144" s="57">
        <v>82195</v>
      </c>
      <c r="AC144" s="83">
        <v>34</v>
      </c>
      <c r="AD144" s="57">
        <v>33235</v>
      </c>
      <c r="AE144" s="57">
        <v>100379</v>
      </c>
      <c r="AF144" s="83">
        <v>33.1</v>
      </c>
      <c r="AG144" s="58"/>
      <c r="AH144" s="57">
        <v>30694</v>
      </c>
      <c r="AI144" s="57">
        <v>80563</v>
      </c>
      <c r="AJ144" s="83">
        <v>38.1</v>
      </c>
      <c r="AK144" s="57">
        <v>52951</v>
      </c>
      <c r="AL144" s="57">
        <v>92682</v>
      </c>
      <c r="AM144" s="83">
        <v>57.1</v>
      </c>
      <c r="AN144" s="58"/>
      <c r="AO144" s="57">
        <v>35470</v>
      </c>
      <c r="AP144" s="57">
        <v>409802</v>
      </c>
      <c r="AQ144" s="83">
        <v>8.7</v>
      </c>
      <c r="AR144" s="58"/>
      <c r="AS144" s="57">
        <v>3199</v>
      </c>
      <c r="AT144" s="57">
        <v>7133</v>
      </c>
      <c r="AU144" s="83">
        <v>44.8</v>
      </c>
      <c r="AV144" s="57">
        <v>5386</v>
      </c>
      <c r="AW144" s="57">
        <v>9028</v>
      </c>
      <c r="AX144" s="83">
        <v>59.7</v>
      </c>
      <c r="AY144" s="58"/>
      <c r="AZ144" s="57">
        <v>26762</v>
      </c>
      <c r="BA144" s="57">
        <v>118582</v>
      </c>
      <c r="BB144" s="83">
        <v>22.6</v>
      </c>
      <c r="BC144" s="57">
        <v>24013</v>
      </c>
      <c r="BD144" s="57">
        <v>115287</v>
      </c>
      <c r="BE144" s="83">
        <v>20.8</v>
      </c>
    </row>
  </sheetData>
  <sheetProtection/>
  <mergeCells count="91">
    <mergeCell ref="AV4:AV5"/>
    <mergeCell ref="AW4:AW5"/>
    <mergeCell ref="AX4:AX5"/>
    <mergeCell ref="AY4:AY5"/>
    <mergeCell ref="BD4:BD5"/>
    <mergeCell ref="BE4:BE5"/>
    <mergeCell ref="AZ4:AZ5"/>
    <mergeCell ref="BA4:BA5"/>
    <mergeCell ref="BB4:BB5"/>
    <mergeCell ref="BC4:BC5"/>
    <mergeCell ref="AP4:AP5"/>
    <mergeCell ref="AQ4:AQ5"/>
    <mergeCell ref="AR4:AR5"/>
    <mergeCell ref="AS4:AS5"/>
    <mergeCell ref="AT4:AT5"/>
    <mergeCell ref="AU4:AU5"/>
    <mergeCell ref="AJ4:AJ5"/>
    <mergeCell ref="AK4:AK5"/>
    <mergeCell ref="AL4:AL5"/>
    <mergeCell ref="AM4:AM5"/>
    <mergeCell ref="AN4:AN5"/>
    <mergeCell ref="AO4:AO5"/>
    <mergeCell ref="AD4:AD5"/>
    <mergeCell ref="AE4:AE5"/>
    <mergeCell ref="AF4:AF5"/>
    <mergeCell ref="AG4:AG5"/>
    <mergeCell ref="AH4:AH5"/>
    <mergeCell ref="AI4:AI5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P5"/>
    <mergeCell ref="Q4:Q5"/>
    <mergeCell ref="AO3:AQ3"/>
    <mergeCell ref="AS3:AU3"/>
    <mergeCell ref="AV3:AX3"/>
    <mergeCell ref="AZ3:BB3"/>
    <mergeCell ref="BC3:BE3"/>
    <mergeCell ref="B4:B5"/>
    <mergeCell ref="C4:C5"/>
    <mergeCell ref="D4:D5"/>
    <mergeCell ref="E4:E5"/>
    <mergeCell ref="F4:F5"/>
    <mergeCell ref="T3:V3"/>
    <mergeCell ref="W3:Y3"/>
    <mergeCell ref="AA3:AC3"/>
    <mergeCell ref="AD3:AF3"/>
    <mergeCell ref="AH3:AJ3"/>
    <mergeCell ref="AK3:AM3"/>
    <mergeCell ref="B3:D3"/>
    <mergeCell ref="E3:G3"/>
    <mergeCell ref="I3:K3"/>
    <mergeCell ref="K4:K5"/>
    <mergeCell ref="L3:N3"/>
    <mergeCell ref="P3:R3"/>
    <mergeCell ref="G4:G5"/>
    <mergeCell ref="H4:H5"/>
    <mergeCell ref="I4:I5"/>
    <mergeCell ref="J4:J5"/>
    <mergeCell ref="A4:A5"/>
    <mergeCell ref="AZ1:BE1"/>
    <mergeCell ref="B2:G2"/>
    <mergeCell ref="I2:N2"/>
    <mergeCell ref="P2:R2"/>
    <mergeCell ref="T2:Y2"/>
    <mergeCell ref="AA2:AF2"/>
    <mergeCell ref="AH2:AM2"/>
    <mergeCell ref="AO2:AQ2"/>
    <mergeCell ref="AS2:AX2"/>
    <mergeCell ref="AZ2:BE2"/>
    <mergeCell ref="B1:G1"/>
    <mergeCell ref="I1:N1"/>
    <mergeCell ref="P1:R1"/>
    <mergeCell ref="T1:Y1"/>
    <mergeCell ref="AA1:AF1"/>
    <mergeCell ref="AH1:AM1"/>
    <mergeCell ref="AO1:AQ1"/>
    <mergeCell ref="AS1:AX1"/>
  </mergeCells>
  <hyperlinks>
    <hyperlink ref="A1" location="Contents!A1" display="Back to Contents"/>
    <hyperlink ref="A2" location="'Socioeconomic status'!B132" display="Link to OPR totals"/>
    <hyperlink ref="A3" location="'Socioeconomic status'!B143" display="Link to State/ Aust. totals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15.7109375" style="25" customWidth="1"/>
    <col min="2" max="2" width="70.7109375" style="25" customWidth="1"/>
    <col min="3" max="16384" width="9.140625" style="25" customWidth="1"/>
  </cols>
  <sheetData>
    <row r="1" spans="1:2" ht="12.75">
      <c r="A1" s="197" t="s">
        <v>13</v>
      </c>
      <c r="B1" s="198"/>
    </row>
    <row r="2" s="34" customFormat="1" ht="15.75">
      <c r="A2" s="121" t="s">
        <v>47</v>
      </c>
    </row>
    <row r="4" spans="1:2" ht="13.5">
      <c r="A4" s="122" t="s">
        <v>218</v>
      </c>
      <c r="B4" s="123"/>
    </row>
    <row r="5" spans="1:2" ht="12.75">
      <c r="A5" s="124" t="s">
        <v>5</v>
      </c>
      <c r="B5" s="125" t="s">
        <v>219</v>
      </c>
    </row>
    <row r="6" spans="1:2" ht="12.75">
      <c r="A6" s="126"/>
      <c r="B6" s="125"/>
    </row>
    <row r="7" spans="1:2" ht="12.75">
      <c r="A7" s="127" t="s">
        <v>68</v>
      </c>
      <c r="B7" s="125" t="s">
        <v>69</v>
      </c>
    </row>
    <row r="8" spans="1:2" ht="12.75">
      <c r="A8" s="126"/>
      <c r="B8" s="125"/>
    </row>
    <row r="9" spans="1:2" ht="12.75">
      <c r="A9" s="128" t="s">
        <v>213</v>
      </c>
      <c r="B9" s="129" t="s">
        <v>214</v>
      </c>
    </row>
    <row r="10" ht="12.75">
      <c r="A10" s="35"/>
    </row>
    <row r="14" spans="1:2" ht="12.75">
      <c r="A14" s="36"/>
      <c r="B14" s="37"/>
    </row>
    <row r="15" spans="1:2" ht="12.75">
      <c r="A15" s="36"/>
      <c r="B15" s="37"/>
    </row>
    <row r="16" spans="1:2" ht="12.75">
      <c r="A16" s="36"/>
      <c r="B16" s="37"/>
    </row>
    <row r="17" ht="12.75">
      <c r="B17" s="37"/>
    </row>
    <row r="19" spans="1:2" ht="12.75">
      <c r="A19" s="38"/>
      <c r="B19" s="37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25" ht="12.75">
      <c r="A25" s="39"/>
    </row>
    <row r="26" ht="12.75">
      <c r="A26" s="39"/>
    </row>
    <row r="27" ht="12.75">
      <c r="A27" s="39"/>
    </row>
    <row r="28" ht="12.75">
      <c r="A28" s="39"/>
    </row>
    <row r="29" ht="12.75">
      <c r="A29" s="39"/>
    </row>
    <row r="30" ht="12.75">
      <c r="A30" s="39"/>
    </row>
    <row r="31" ht="12.75">
      <c r="A31" s="39"/>
    </row>
    <row r="32" ht="12.75">
      <c r="A32" s="39"/>
    </row>
    <row r="33" ht="12.75">
      <c r="A33" s="39"/>
    </row>
    <row r="34" ht="12.75">
      <c r="A34" s="39"/>
    </row>
    <row r="35" ht="12.75">
      <c r="A35" s="39"/>
    </row>
  </sheetData>
  <sheetProtection/>
  <mergeCells count="1">
    <mergeCell ref="A1:B1"/>
  </mergeCells>
  <hyperlinks>
    <hyperlink ref="A1" location="Contents!A1" display="Back to top"/>
    <hyperlink ref="A1:B1" location="Contents!A1" display="Back to contents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Adelaide University,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Adelaide University, Australia</dc:creator>
  <cp:keywords/>
  <dc:description/>
  <cp:lastModifiedBy>Anthea Hutchison</cp:lastModifiedBy>
  <cp:lastPrinted>2006-07-04T06:55:55Z</cp:lastPrinted>
  <dcterms:created xsi:type="dcterms:W3CDTF">2003-11-24T04:52:01Z</dcterms:created>
  <dcterms:modified xsi:type="dcterms:W3CDTF">2016-07-07T02:31:42Z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