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60" windowWidth="15180" windowHeight="8580" activeTab="0"/>
  </bookViews>
  <sheets>
    <sheet name="Contents" sheetId="1" r:id="rId1"/>
    <sheet name="Demography - Age" sheetId="2" r:id="rId2"/>
    <sheet name="Socioeconomic status" sheetId="3" r:id="rId3"/>
    <sheet name="Notes" sheetId="4" r:id="rId4"/>
    <sheet name="SLA groups" sheetId="5" r:id="rId5"/>
  </sheets>
  <definedNames>
    <definedName name="_top" localSheetId="1">'Demography - Age'!#REF!</definedName>
  </definedNames>
  <calcPr fullCalcOnLoad="1"/>
</workbook>
</file>

<file path=xl/sharedStrings.xml><?xml version="1.0" encoding="utf-8"?>
<sst xmlns="http://schemas.openxmlformats.org/spreadsheetml/2006/main" count="996" uniqueCount="129">
  <si>
    <t>65 years &amp; over</t>
  </si>
  <si>
    <t xml:space="preserve">Single parent families </t>
  </si>
  <si>
    <t>Low income families</t>
  </si>
  <si>
    <t>Female labour force participation</t>
  </si>
  <si>
    <t xml:space="preserve">Use of the Internet at home </t>
  </si>
  <si>
    <t>#</t>
  </si>
  <si>
    <t xml:space="preserve">Last modified: </t>
  </si>
  <si>
    <t>Time period</t>
  </si>
  <si>
    <t>children aged 0 to 4 years</t>
  </si>
  <si>
    <t>children aged 5 to 14 years</t>
  </si>
  <si>
    <t>young people aged 15 to 24 years</t>
  </si>
  <si>
    <t>low income families</t>
  </si>
  <si>
    <t>unskilled and semi-skilled workers</t>
  </si>
  <si>
    <t>Back to Contents</t>
  </si>
  <si>
    <t>total population</t>
  </si>
  <si>
    <t>% children aged 0 to 4 years</t>
  </si>
  <si>
    <t>% children aged 5 to 14 years</t>
  </si>
  <si>
    <t>% young people aged 15 to 24 years</t>
  </si>
  <si>
    <t>young people aged 25 to 44 years</t>
  </si>
  <si>
    <t>% young people aged 25 to 44 years</t>
  </si>
  <si>
    <t>young people aged 45 to 64 years</t>
  </si>
  <si>
    <t>% young people aged 45 to 64 years</t>
  </si>
  <si>
    <t>Jobless familes</t>
  </si>
  <si>
    <t>single parent families with dependent children</t>
  </si>
  <si>
    <t>total families</t>
  </si>
  <si>
    <t>% low income families</t>
  </si>
  <si>
    <t>jobless familes with children under 15 years</t>
  </si>
  <si>
    <t>total familes with children under 15 years</t>
  </si>
  <si>
    <t>% jobless familes</t>
  </si>
  <si>
    <t>Unemployed (incl. CDEP)</t>
  </si>
  <si>
    <t>Unskilled and semi-skilled workers</t>
  </si>
  <si>
    <t>unemployed</t>
  </si>
  <si>
    <t>labour force</t>
  </si>
  <si>
    <t>% unemployed</t>
  </si>
  <si>
    <t>employed labour force</t>
  </si>
  <si>
    <t>% unskilled and semi-skilled workers</t>
  </si>
  <si>
    <t>% female labour force participation</t>
  </si>
  <si>
    <t>persons aged 16</t>
  </si>
  <si>
    <t>Aboriginal and Torres Strait Islander people</t>
  </si>
  <si>
    <t>0 to 4 years</t>
  </si>
  <si>
    <t>5 to 14 years</t>
  </si>
  <si>
    <t>15 to 24 years</t>
  </si>
  <si>
    <t>25 to 44 years</t>
  </si>
  <si>
    <t>45 to 64 years</t>
  </si>
  <si>
    <t>people aged 65+ years</t>
  </si>
  <si>
    <t>Data for Aboriginal and Torres Strait Islander people</t>
  </si>
  <si>
    <t>Notes on the data</t>
  </si>
  <si>
    <t>Demography - Age</t>
  </si>
  <si>
    <t>Children aged 0 to 4 years</t>
  </si>
  <si>
    <t>Children aged 5 to 14 years</t>
  </si>
  <si>
    <t>Young people aged 15 to 24 years</t>
  </si>
  <si>
    <t>People aged 25 to 44 years</t>
  </si>
  <si>
    <t>People aged 45 to 64 years</t>
  </si>
  <si>
    <t>People aged 65 years and over</t>
  </si>
  <si>
    <t>Socioeconomic status</t>
  </si>
  <si>
    <t>Single parent families with children aged less than 15 years</t>
  </si>
  <si>
    <t>Jobless families with children aged less than 15 years</t>
  </si>
  <si>
    <t>Unemployment</t>
  </si>
  <si>
    <t>Full-time participation in secondary school education at age 16</t>
  </si>
  <si>
    <t>People who used the Internet at home</t>
  </si>
  <si>
    <t>females 20 to 54</t>
  </si>
  <si>
    <t>people who used the Internet at home in a one week period</t>
  </si>
  <si>
    <t>% people who used the Internet at home in a one week period</t>
  </si>
  <si>
    <t>dwellings rented from the housing authority by Indigenous persons</t>
  </si>
  <si>
    <t>total dwellings with Indigenous households</t>
  </si>
  <si>
    <t>% dwellings rented from the housing authority by Indigenous persons</t>
  </si>
  <si>
    <t xml:space="preserve">.. </t>
  </si>
  <si>
    <t>not applicable</t>
  </si>
  <si>
    <t>..</t>
  </si>
  <si>
    <t>% single parent families with dependent children</t>
  </si>
  <si>
    <t>Australian Capital Territory</t>
  </si>
  <si>
    <t>Stromlo</t>
  </si>
  <si>
    <t>Kambah</t>
  </si>
  <si>
    <t>Remainder of ACT</t>
  </si>
  <si>
    <t>AUSTRALIA</t>
  </si>
  <si>
    <t>Dwellings rented from the government housing authority</t>
  </si>
  <si>
    <t>females   20 to 54 in labour force</t>
  </si>
  <si>
    <t>% full-time participation in secondary school education at age 16</t>
  </si>
  <si>
    <t xml:space="preserve">16 year olds participating in full-time secondary school education </t>
  </si>
  <si>
    <t>by Statistical Local Area, Australian Capital Territory</t>
  </si>
  <si>
    <t>Territory</t>
  </si>
  <si>
    <t>% people aged 65+ years</t>
  </si>
  <si>
    <t>Link to Territory/ Aust totals</t>
  </si>
  <si>
    <t>Canberra Central</t>
  </si>
  <si>
    <t>Canberra North</t>
  </si>
  <si>
    <t>Canberra South</t>
  </si>
  <si>
    <t>Woden North</t>
  </si>
  <si>
    <t>Woden Central</t>
  </si>
  <si>
    <t>Woden South</t>
  </si>
  <si>
    <t>Belconnen North</t>
  </si>
  <si>
    <t>Tuggeranong North West</t>
  </si>
  <si>
    <t>Tuggeranong North East</t>
  </si>
  <si>
    <t>Tuggeranong South East</t>
  </si>
  <si>
    <t>Tuggeranong South</t>
  </si>
  <si>
    <t>Weston Creek</t>
  </si>
  <si>
    <t>Belconnen South</t>
  </si>
  <si>
    <t>Belconnen West</t>
  </si>
  <si>
    <t>Gungahlin</t>
  </si>
  <si>
    <t>Kowen and Majura</t>
  </si>
  <si>
    <t>Belconnen-SSD Balance</t>
  </si>
  <si>
    <t>Eastern Fringe</t>
  </si>
  <si>
    <t>SLA/ SLA group</t>
  </si>
  <si>
    <t>SLA grp</t>
  </si>
  <si>
    <t>^^</t>
  </si>
  <si>
    <t>This denotes where SLAs have been grouped to form areas of larger population.  The SLA group name does not in all cases include the names of all suburbs (SLAs) in the group: the relevant SLA codes are shown in the following worksheet 'SLA groups' - note the SLA group code is for HealthWIZ/ PHIDU purposes only</t>
  </si>
  <si>
    <t>List of SLA groups for Canberra</t>
  </si>
  <si>
    <t>SLA codes</t>
  </si>
  <si>
    <t>SLA group name</t>
  </si>
  <si>
    <t>80089, 80369, 80639, 80909, 81449, 81809, 82169, 86759, 87209, 87479, 88289, 88919</t>
  </si>
  <si>
    <t>80189, 81889, 81989, 83609, 85229, 86389, 88559</t>
  </si>
  <si>
    <t>80239, 83529, 83689, 86039, 86249, 86279, 86719</t>
  </si>
  <si>
    <t>80279, 81629, 83879, 85679, 86669, 87569, 88649</t>
  </si>
  <si>
    <t>80339, 81549, 83289, 88189</t>
  </si>
  <si>
    <t>80459, 81179, 82619, 82709, 82889, 83969, 84149, 85139, 85589, 85949, 87659</t>
  </si>
  <si>
    <t>80549, 82139</t>
  </si>
  <si>
    <t>80609, 80819, 81359, 83159, 84509, 87289, 88019</t>
  </si>
  <si>
    <t>80729, 82259, 83249, 84779, 85409</t>
  </si>
  <si>
    <t>81089, 82079, 82529, 84059, 87389, 87749, 88469, 88739, 88829</t>
  </si>
  <si>
    <t>81269, 85319, 86489, 86939</t>
  </si>
  <si>
    <t>81719, 83069, 84239</t>
  </si>
  <si>
    <t>82349, 83339, 85489, 86129</t>
  </si>
  <si>
    <t>82439, 84419, 85859, 86849, 88109</t>
  </si>
  <si>
    <t>82789, 83429, 84959, 86219, 87119</t>
  </si>
  <si>
    <t>82979, 83789, 84329, 84589, 86309, 87029, 87929</t>
  </si>
  <si>
    <t>83379, 86579, 88379</t>
  </si>
  <si>
    <t>85049, 85769</t>
  </si>
  <si>
    <t>Key to symbols</t>
  </si>
  <si>
    <t>not shown: replaces numbers from 0 to 4</t>
  </si>
  <si>
    <t>Amended denominator: from 'All families with dependent children' to 'Total families' [14-Nov-07]</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</si>
</sst>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_(* #,##0.00_);_(* \(#,##0.00\);_(* &quot;-&quot;??_);_(@_)"/>
    <numFmt numFmtId="166" formatCode="_(* #,##0_);_(* \(#,##0\);_(* &quot;-&quot;_);_(@_)"/>
    <numFmt numFmtId="167" formatCode="_(&quot;$&quot;* #,##0.00_);_(&quot;$&quot;* \(#,##0.00\);_(&quot;$&quot;* &quot;-&quot;??_);_(@_)"/>
    <numFmt numFmtId="168" formatCode="_(&quot;$&quot;* #,##0_);_(&quot;$&quot;* \(#,##0\);_(&quot;$&quot;* &quot;-&quot;_);_(@_)"/>
    <numFmt numFmtId="169" formatCode="0.00000"/>
    <numFmt numFmtId="170" formatCode="0.0000"/>
    <numFmt numFmtId="171" formatCode="0.000"/>
    <numFmt numFmtId="172" formatCode="0.00000000"/>
    <numFmt numFmtId="173" formatCode="0.0000000"/>
    <numFmt numFmtId="174" formatCode="0.000000"/>
    <numFmt numFmtId="175" formatCode="_-* #,##0.0_-;\-* #,##0.0_-;_-* &quot;-&quot;??_-;_-@_-"/>
    <numFmt numFmtId="176" formatCode="_-* #,##0_-;\-* #,##0_-;_-* &quot;-&quot;??_-;_-@_-"/>
    <numFmt numFmtId="177" formatCode="0_ ;\-0\ "/>
    <numFmt numFmtId="178" formatCode="&quot;Yes&quot;;&quot;Yes&quot;;&quot;No&quot;"/>
    <numFmt numFmtId="179" formatCode="&quot;True&quot;;&quot;True&quot;;&quot;False&quot;"/>
    <numFmt numFmtId="180" formatCode="&quot;On&quot;;&quot;On&quot;;&quot;Off&quot;"/>
    <numFmt numFmtId="181" formatCode="0_ ;\-0\ \ \ "/>
    <numFmt numFmtId="182" formatCode="#,##0.0"/>
    <numFmt numFmtId="183" formatCode="[$-C09]dd\-mmm\-yy;@"/>
    <numFmt numFmtId="184" formatCode="[$€-2]\ #,##0.00_);[Red]\([$€-2]\ #,##0.00\)"/>
    <numFmt numFmtId="185" formatCode="[$-C09]dddd\,\ d\ mmmm\ yyyy"/>
    <numFmt numFmtId="186" formatCode="[$-409]h:mm:ss\ AM/PM"/>
  </numFmts>
  <fonts count="60">
    <font>
      <sz val="10"/>
      <name val="Arial"/>
      <family val="0"/>
    </font>
    <font>
      <b/>
      <u val="single"/>
      <sz val="10"/>
      <color indexed="39"/>
      <name val="Arial"/>
      <family val="2"/>
    </font>
    <font>
      <sz val="10"/>
      <name val="Geneva"/>
      <family val="0"/>
    </font>
    <font>
      <u val="single"/>
      <sz val="10"/>
      <color indexed="38"/>
      <name val="Arial"/>
      <family val="2"/>
    </font>
    <font>
      <sz val="10"/>
      <color indexed="8"/>
      <name val="Arial"/>
      <family val="0"/>
    </font>
    <font>
      <b/>
      <sz val="10"/>
      <color indexed="57"/>
      <name val="Arial"/>
      <family val="2"/>
    </font>
    <font>
      <sz val="10"/>
      <color indexed="39"/>
      <name val="Arial"/>
      <family val="2"/>
    </font>
    <font>
      <b/>
      <sz val="10"/>
      <color indexed="39"/>
      <name val="Arial"/>
      <family val="2"/>
    </font>
    <font>
      <b/>
      <sz val="10"/>
      <name val="Geneva"/>
      <family val="0"/>
    </font>
    <font>
      <b/>
      <sz val="10"/>
      <color indexed="8"/>
      <name val="Arial"/>
      <family val="0"/>
    </font>
    <font>
      <sz val="8"/>
      <name val="Arial"/>
      <family val="0"/>
    </font>
    <font>
      <b/>
      <sz val="14"/>
      <color indexed="9"/>
      <name val="Arial"/>
      <family val="2"/>
    </font>
    <font>
      <sz val="10"/>
      <color indexed="39"/>
      <name val="Geneva"/>
      <family val="0"/>
    </font>
    <font>
      <sz val="12"/>
      <name val="Arial"/>
      <family val="2"/>
    </font>
    <font>
      <b/>
      <sz val="8"/>
      <name val="Arial"/>
      <family val="2"/>
    </font>
    <font>
      <b/>
      <sz val="13"/>
      <color indexed="9"/>
      <name val="Arial"/>
      <family val="2"/>
    </font>
    <font>
      <sz val="13"/>
      <name val="Arial"/>
      <family val="2"/>
    </font>
    <font>
      <b/>
      <sz val="10"/>
      <name val="Arial"/>
      <family val="2"/>
    </font>
    <font>
      <b/>
      <u val="single"/>
      <sz val="10"/>
      <color indexed="24"/>
      <name val="Arial"/>
      <family val="2"/>
    </font>
    <font>
      <sz val="10"/>
      <color indexed="24"/>
      <name val="Arial"/>
      <family val="2"/>
    </font>
    <font>
      <b/>
      <sz val="10"/>
      <color indexed="24"/>
      <name val="Arial"/>
      <family val="2"/>
    </font>
    <font>
      <sz val="12"/>
      <color indexed="39"/>
      <name val="Arial"/>
      <family val="2"/>
    </font>
    <font>
      <b/>
      <sz val="10.5"/>
      <color indexed="28"/>
      <name val="Arial"/>
      <family val="2"/>
    </font>
    <font>
      <sz val="10"/>
      <color indexed="28"/>
      <name val="Geneva"/>
      <family val="0"/>
    </font>
    <font>
      <b/>
      <sz val="12"/>
      <color indexed="24"/>
      <name val="Arial"/>
      <family val="2"/>
    </font>
    <font>
      <sz val="10"/>
      <color indexed="24"/>
      <name val="Geneva"/>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36"/>
        <bgColor indexed="64"/>
      </patternFill>
    </fill>
    <fill>
      <patternFill patternType="solid">
        <fgColor indexed="25"/>
        <bgColor indexed="64"/>
      </patternFill>
    </fill>
    <fill>
      <patternFill patternType="solid">
        <fgColor indexed="27"/>
        <bgColor indexed="64"/>
      </patternFill>
    </fill>
    <fill>
      <patternFill patternType="solid">
        <fgColor indexed="28"/>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22"/>
      </left>
      <right>
        <color indexed="63"/>
      </right>
      <top>
        <color indexed="63"/>
      </top>
      <bottom style="thin">
        <color indexed="22"/>
      </bottom>
    </border>
    <border>
      <left style="thin">
        <color indexed="22"/>
      </left>
      <right style="thin">
        <color indexed="22"/>
      </right>
      <top style="thin">
        <color indexed="22"/>
      </top>
      <bottom style="thin">
        <color indexed="22"/>
      </bottom>
    </border>
    <border>
      <left>
        <color indexed="63"/>
      </left>
      <right>
        <color indexed="63"/>
      </right>
      <top>
        <color indexed="63"/>
      </top>
      <bottom style="thin"/>
    </border>
    <border>
      <left>
        <color indexed="63"/>
      </left>
      <right style="thin">
        <color indexed="22"/>
      </right>
      <top style="thin">
        <color indexed="22"/>
      </top>
      <bottom style="thin">
        <color indexed="22"/>
      </bottom>
    </border>
    <border>
      <left style="thin">
        <color indexed="22"/>
      </left>
      <right>
        <color indexed="63"/>
      </right>
      <top style="thin">
        <color indexed="22"/>
      </top>
      <bottom style="thin">
        <color indexed="22"/>
      </bottom>
    </border>
    <border>
      <left style="thin">
        <color indexed="22"/>
      </left>
      <right style="thin">
        <color indexed="22"/>
      </right>
      <top>
        <color indexed="63"/>
      </top>
      <bottom style="thin">
        <color indexed="22"/>
      </bottom>
    </border>
    <border>
      <left>
        <color indexed="63"/>
      </left>
      <right style="thin">
        <color indexed="22"/>
      </right>
      <top>
        <color indexed="63"/>
      </top>
      <bottom style="thin">
        <color indexed="22"/>
      </bottom>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color indexed="63"/>
      </right>
      <top style="thin"/>
      <bottom style="thin"/>
    </border>
    <border>
      <left>
        <color indexed="63"/>
      </left>
      <right>
        <color indexed="63"/>
      </right>
      <top>
        <color indexed="63"/>
      </top>
      <bottom style="thin">
        <color indexed="8"/>
      </bottom>
    </border>
    <border>
      <left>
        <color indexed="63"/>
      </left>
      <right>
        <color indexed="63"/>
      </right>
      <top style="thin"/>
      <bottom style="thin">
        <color indexed="8"/>
      </bottom>
    </border>
    <border>
      <left>
        <color indexed="63"/>
      </left>
      <right>
        <color indexed="63"/>
      </right>
      <top style="thin">
        <color indexed="8"/>
      </top>
      <bottom style="thin">
        <color indexed="8"/>
      </bottom>
    </border>
    <border>
      <left>
        <color indexed="63"/>
      </left>
      <right>
        <color indexed="63"/>
      </right>
      <top style="thin">
        <color indexed="8"/>
      </top>
      <bottom>
        <color indexed="63"/>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0" applyNumberFormat="0" applyFill="0" applyBorder="0" applyAlignment="0" applyProtection="0"/>
    <xf numFmtId="0" fontId="3"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1" fillId="0" borderId="0" applyNumberFormat="0" applyFill="0" applyBorder="0" applyAlignment="0" applyProtection="0"/>
    <xf numFmtId="0" fontId="18"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0" fillId="0" borderId="0">
      <alignment/>
      <protection/>
    </xf>
    <xf numFmtId="0" fontId="55" fillId="31" borderId="0" applyNumberFormat="0" applyBorder="0" applyAlignment="0" applyProtection="0"/>
    <xf numFmtId="0" fontId="4" fillId="0" borderId="0">
      <alignment/>
      <protection/>
    </xf>
    <xf numFmtId="0" fontId="4"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93">
    <xf numFmtId="0" fontId="0" fillId="0" borderId="0" xfId="0" applyAlignment="1">
      <alignment/>
    </xf>
    <xf numFmtId="0" fontId="2" fillId="0" borderId="0" xfId="57" applyFont="1">
      <alignment/>
      <protection/>
    </xf>
    <xf numFmtId="0" fontId="2" fillId="0" borderId="0" xfId="57" applyFont="1" applyFill="1">
      <alignment/>
      <protection/>
    </xf>
    <xf numFmtId="0" fontId="5" fillId="0" borderId="0" xfId="57" applyFont="1">
      <alignment/>
      <protection/>
    </xf>
    <xf numFmtId="0" fontId="3" fillId="0" borderId="0" xfId="47" applyAlignment="1" applyProtection="1">
      <alignment/>
      <protection/>
    </xf>
    <xf numFmtId="0" fontId="2" fillId="0" borderId="0" xfId="57" applyFont="1" applyFill="1" applyAlignment="1">
      <alignment vertical="top"/>
      <protection/>
    </xf>
    <xf numFmtId="164" fontId="2" fillId="0" borderId="0" xfId="57" applyNumberFormat="1" applyFont="1" applyBorder="1">
      <alignment/>
      <protection/>
    </xf>
    <xf numFmtId="164" fontId="2" fillId="0" borderId="0" xfId="57" applyNumberFormat="1" applyFont="1" applyFill="1" applyBorder="1">
      <alignment/>
      <protection/>
    </xf>
    <xf numFmtId="1" fontId="2" fillId="0" borderId="0" xfId="57" applyNumberFormat="1" applyFont="1" applyBorder="1">
      <alignment/>
      <protection/>
    </xf>
    <xf numFmtId="0" fontId="4" fillId="0" borderId="10" xfId="60" applyFont="1" applyFill="1" applyBorder="1" applyAlignment="1">
      <alignment wrapText="1"/>
      <protection/>
    </xf>
    <xf numFmtId="164" fontId="2" fillId="0" borderId="0" xfId="57" applyNumberFormat="1" applyFont="1" applyBorder="1" applyAlignment="1">
      <alignment horizontal="right"/>
      <protection/>
    </xf>
    <xf numFmtId="164" fontId="4" fillId="0" borderId="0" xfId="59" applyNumberFormat="1" applyFont="1" applyFill="1" applyBorder="1" applyAlignment="1">
      <alignment horizontal="right" wrapText="1"/>
      <protection/>
    </xf>
    <xf numFmtId="164" fontId="2" fillId="0" borderId="0" xfId="57" applyNumberFormat="1" applyFont="1" applyFill="1" applyBorder="1" applyAlignment="1">
      <alignment horizontal="right"/>
      <protection/>
    </xf>
    <xf numFmtId="1" fontId="2" fillId="0" borderId="0" xfId="57" applyNumberFormat="1" applyFont="1" applyFill="1" applyBorder="1">
      <alignment/>
      <protection/>
    </xf>
    <xf numFmtId="0" fontId="0" fillId="0" borderId="0" xfId="57" applyFont="1" applyFill="1">
      <alignment/>
      <protection/>
    </xf>
    <xf numFmtId="3" fontId="2" fillId="0" borderId="0" xfId="57" applyNumberFormat="1" applyFont="1" applyBorder="1">
      <alignment/>
      <protection/>
    </xf>
    <xf numFmtId="3" fontId="4" fillId="0" borderId="0" xfId="57" applyNumberFormat="1" applyFont="1" applyFill="1" applyBorder="1" applyAlignment="1" applyProtection="1">
      <alignment horizontal="right" wrapText="1"/>
      <protection/>
    </xf>
    <xf numFmtId="164" fontId="4" fillId="0" borderId="0" xfId="60" applyNumberFormat="1" applyFont="1" applyFill="1" applyBorder="1" applyAlignment="1">
      <alignment horizontal="right"/>
      <protection/>
    </xf>
    <xf numFmtId="0" fontId="0" fillId="0" borderId="0" xfId="57" applyFont="1" applyFill="1">
      <alignment/>
      <protection/>
    </xf>
    <xf numFmtId="3" fontId="2" fillId="0" borderId="0" xfId="57" applyNumberFormat="1" applyFont="1" applyFill="1" applyBorder="1">
      <alignment/>
      <protection/>
    </xf>
    <xf numFmtId="3" fontId="2" fillId="0" borderId="0" xfId="57" applyNumberFormat="1" applyFont="1" applyBorder="1" applyAlignment="1" applyProtection="1">
      <alignment horizontal="right"/>
      <protection locked="0"/>
    </xf>
    <xf numFmtId="164" fontId="2" fillId="0" borderId="0" xfId="57" applyNumberFormat="1" applyFont="1" applyBorder="1" applyAlignment="1" applyProtection="1">
      <alignment horizontal="right"/>
      <protection locked="0"/>
    </xf>
    <xf numFmtId="164" fontId="2" fillId="0" borderId="0" xfId="57" applyNumberFormat="1" applyFont="1" applyFill="1" applyBorder="1" applyAlignment="1" applyProtection="1">
      <alignment horizontal="right"/>
      <protection locked="0"/>
    </xf>
    <xf numFmtId="1" fontId="2" fillId="0" borderId="0" xfId="57" applyNumberFormat="1" applyFont="1" applyFill="1" applyBorder="1" applyAlignment="1" applyProtection="1">
      <alignment horizontal="right"/>
      <protection locked="0"/>
    </xf>
    <xf numFmtId="3" fontId="4" fillId="0" borderId="0" xfId="60" applyNumberFormat="1" applyFont="1" applyFill="1" applyBorder="1" applyAlignment="1">
      <alignment horizontal="right" wrapText="1"/>
      <protection/>
    </xf>
    <xf numFmtId="164" fontId="9" fillId="0" borderId="0" xfId="60" applyNumberFormat="1" applyFont="1" applyFill="1" applyBorder="1" applyAlignment="1">
      <alignment horizontal="right" wrapText="1"/>
      <protection/>
    </xf>
    <xf numFmtId="0" fontId="2" fillId="0" borderId="0" xfId="57" applyFont="1" applyAlignment="1">
      <alignment wrapText="1"/>
      <protection/>
    </xf>
    <xf numFmtId="0" fontId="2" fillId="0" borderId="0" xfId="57" applyFont="1" applyAlignment="1">
      <alignment/>
      <protection/>
    </xf>
    <xf numFmtId="1" fontId="2" fillId="0" borderId="0" xfId="57" applyNumberFormat="1" applyFont="1" applyBorder="1" applyAlignment="1">
      <alignment horizontal="right"/>
      <protection/>
    </xf>
    <xf numFmtId="1" fontId="8" fillId="0" borderId="0" xfId="57" applyNumberFormat="1" applyFont="1" applyBorder="1" applyAlignment="1">
      <alignment horizontal="right"/>
      <protection/>
    </xf>
    <xf numFmtId="1" fontId="2" fillId="0" borderId="11" xfId="57" applyNumberFormat="1" applyFont="1" applyBorder="1" applyAlignment="1">
      <alignment horizontal="right"/>
      <protection/>
    </xf>
    <xf numFmtId="0" fontId="0" fillId="0" borderId="0" xfId="57" applyFont="1" applyBorder="1">
      <alignment/>
      <protection/>
    </xf>
    <xf numFmtId="0" fontId="2" fillId="0" borderId="0" xfId="57" applyFont="1" applyBorder="1">
      <alignment/>
      <protection/>
    </xf>
    <xf numFmtId="0" fontId="0" fillId="0" borderId="12" xfId="57" applyFont="1" applyFill="1" applyBorder="1" applyAlignment="1">
      <alignment vertical="top" wrapText="1"/>
      <protection/>
    </xf>
    <xf numFmtId="0" fontId="2" fillId="33" borderId="0" xfId="57" applyFont="1" applyFill="1" applyAlignment="1">
      <alignment vertical="top"/>
      <protection/>
    </xf>
    <xf numFmtId="0" fontId="0" fillId="0" borderId="0" xfId="57" applyFont="1" applyFill="1" applyBorder="1" applyAlignment="1">
      <alignment vertical="top" wrapText="1"/>
      <protection/>
    </xf>
    <xf numFmtId="0" fontId="2" fillId="0" borderId="0" xfId="57" applyFont="1" applyFill="1" applyBorder="1" applyAlignment="1">
      <alignment vertical="top"/>
      <protection/>
    </xf>
    <xf numFmtId="0" fontId="13" fillId="0" borderId="0" xfId="57" applyFont="1" applyAlignment="1">
      <alignment/>
      <protection/>
    </xf>
    <xf numFmtId="0" fontId="0" fillId="0" borderId="0" xfId="57" applyFont="1" applyAlignment="1">
      <alignment horizontal="right"/>
      <protection/>
    </xf>
    <xf numFmtId="1" fontId="2" fillId="0" borderId="13" xfId="57" applyNumberFormat="1" applyFont="1" applyBorder="1" applyAlignment="1">
      <alignment horizontal="right"/>
      <protection/>
    </xf>
    <xf numFmtId="1" fontId="8" fillId="0" borderId="14" xfId="57" applyNumberFormat="1" applyFont="1" applyBorder="1" applyAlignment="1">
      <alignment horizontal="right"/>
      <protection/>
    </xf>
    <xf numFmtId="1" fontId="8" fillId="0" borderId="0" xfId="57" applyNumberFormat="1" applyFont="1" applyAlignment="1">
      <alignment horizontal="right"/>
      <protection/>
    </xf>
    <xf numFmtId="164" fontId="0" fillId="0" borderId="0" xfId="57" applyNumberFormat="1" applyFont="1">
      <alignment/>
      <protection/>
    </xf>
    <xf numFmtId="3" fontId="0" fillId="0" borderId="0" xfId="57" applyNumberFormat="1" applyFont="1" applyBorder="1">
      <alignment/>
      <protection/>
    </xf>
    <xf numFmtId="164" fontId="2" fillId="0" borderId="0" xfId="57" applyNumberFormat="1" applyFont="1">
      <alignment/>
      <protection/>
    </xf>
    <xf numFmtId="3" fontId="0" fillId="0" borderId="0" xfId="57" applyNumberFormat="1" applyFont="1" applyBorder="1">
      <alignment/>
      <protection/>
    </xf>
    <xf numFmtId="164" fontId="0" fillId="0" borderId="0" xfId="57" applyNumberFormat="1" applyFont="1" applyBorder="1">
      <alignment/>
      <protection/>
    </xf>
    <xf numFmtId="0" fontId="0" fillId="0" borderId="0" xfId="57" applyFont="1" applyBorder="1">
      <alignment/>
      <protection/>
    </xf>
    <xf numFmtId="164" fontId="0" fillId="0" borderId="0" xfId="57" applyNumberFormat="1" applyFont="1" applyBorder="1">
      <alignment/>
      <protection/>
    </xf>
    <xf numFmtId="0" fontId="0" fillId="0" borderId="0" xfId="57" applyFont="1">
      <alignment/>
      <protection/>
    </xf>
    <xf numFmtId="0" fontId="0" fillId="0" borderId="0" xfId="57" applyFont="1">
      <alignment/>
      <protection/>
    </xf>
    <xf numFmtId="0" fontId="0" fillId="0" borderId="0" xfId="57" applyFont="1" applyAlignment="1">
      <alignment horizontal="center"/>
      <protection/>
    </xf>
    <xf numFmtId="0" fontId="2" fillId="0" borderId="0" xfId="57" applyFont="1" applyAlignment="1">
      <alignment horizontal="center"/>
      <protection/>
    </xf>
    <xf numFmtId="0" fontId="14" fillId="0" borderId="0" xfId="57" applyFont="1" applyFill="1" applyBorder="1" applyAlignment="1">
      <alignment horizontal="right" vertical="center"/>
      <protection/>
    </xf>
    <xf numFmtId="183" fontId="14" fillId="0" borderId="0" xfId="57" applyNumberFormat="1" applyFont="1" applyFill="1" applyBorder="1" applyAlignment="1">
      <alignment horizontal="left" vertical="center"/>
      <protection/>
    </xf>
    <xf numFmtId="0" fontId="9" fillId="0" borderId="0" xfId="60" applyFont="1" applyFill="1" applyBorder="1" applyAlignment="1">
      <alignment wrapText="1"/>
      <protection/>
    </xf>
    <xf numFmtId="176" fontId="17" fillId="0" borderId="0" xfId="57" applyNumberFormat="1" applyFont="1">
      <alignment/>
      <protection/>
    </xf>
    <xf numFmtId="182" fontId="17" fillId="0" borderId="0" xfId="57" applyNumberFormat="1" applyFont="1" applyAlignment="1" applyProtection="1">
      <alignment horizontal="right"/>
      <protection locked="0"/>
    </xf>
    <xf numFmtId="0" fontId="17" fillId="0" borderId="0" xfId="57" applyFont="1">
      <alignment/>
      <protection/>
    </xf>
    <xf numFmtId="3" fontId="17" fillId="0" borderId="0" xfId="57" applyNumberFormat="1" applyFont="1">
      <alignment/>
      <protection/>
    </xf>
    <xf numFmtId="164" fontId="8" fillId="0" borderId="0" xfId="57" applyNumberFormat="1" applyFont="1">
      <alignment/>
      <protection/>
    </xf>
    <xf numFmtId="164" fontId="17" fillId="0" borderId="0" xfId="57" applyNumberFormat="1" applyFont="1">
      <alignment/>
      <protection/>
    </xf>
    <xf numFmtId="0" fontId="17" fillId="0" borderId="0" xfId="57" applyFont="1">
      <alignment/>
      <protection/>
    </xf>
    <xf numFmtId="0" fontId="0" fillId="0" borderId="0" xfId="57" applyFont="1" applyBorder="1" applyAlignment="1">
      <alignment horizontal="center" vertical="center" wrapText="1"/>
      <protection/>
    </xf>
    <xf numFmtId="0" fontId="0" fillId="0" borderId="0" xfId="57" applyFont="1" applyFill="1" applyBorder="1">
      <alignment/>
      <protection/>
    </xf>
    <xf numFmtId="0" fontId="4" fillId="0" borderId="11" xfId="57" applyFont="1" applyBorder="1" applyAlignment="1">
      <alignment horizontal="right" wrapText="1"/>
      <protection/>
    </xf>
    <xf numFmtId="0" fontId="4" fillId="0" borderId="15" xfId="57" applyFont="1" applyBorder="1" applyAlignment="1">
      <alignment horizontal="right" wrapText="1"/>
      <protection/>
    </xf>
    <xf numFmtId="164" fontId="0" fillId="0" borderId="0" xfId="57" applyNumberFormat="1" applyFont="1">
      <alignment/>
      <protection/>
    </xf>
    <xf numFmtId="0" fontId="4" fillId="0" borderId="13" xfId="57" applyFont="1" applyBorder="1" applyAlignment="1">
      <alignment horizontal="right" wrapText="1"/>
      <protection/>
    </xf>
    <xf numFmtId="0" fontId="4" fillId="0" borderId="16" xfId="57" applyFont="1" applyBorder="1" applyAlignment="1">
      <alignment horizontal="right" wrapText="1"/>
      <protection/>
    </xf>
    <xf numFmtId="0" fontId="9" fillId="0" borderId="11" xfId="57" applyFont="1" applyBorder="1" applyAlignment="1">
      <alignment horizontal="right" wrapText="1"/>
      <protection/>
    </xf>
    <xf numFmtId="0" fontId="9" fillId="0" borderId="15" xfId="57" applyFont="1" applyBorder="1" applyAlignment="1">
      <alignment horizontal="right" wrapText="1"/>
      <protection/>
    </xf>
    <xf numFmtId="0" fontId="9" fillId="0" borderId="16" xfId="57" applyFont="1" applyBorder="1" applyAlignment="1">
      <alignment horizontal="right" wrapText="1"/>
      <protection/>
    </xf>
    <xf numFmtId="0" fontId="9" fillId="0" borderId="13" xfId="57" applyFont="1" applyBorder="1" applyAlignment="1">
      <alignment horizontal="right" wrapText="1"/>
      <protection/>
    </xf>
    <xf numFmtId="164" fontId="0" fillId="0" borderId="0" xfId="57" applyNumberFormat="1" applyFont="1" applyAlignment="1">
      <alignment horizontal="right"/>
      <protection/>
    </xf>
    <xf numFmtId="164" fontId="17" fillId="0" borderId="0" xfId="57" applyNumberFormat="1" applyFont="1" applyAlignment="1">
      <alignment horizontal="right"/>
      <protection/>
    </xf>
    <xf numFmtId="3" fontId="4" fillId="0" borderId="11" xfId="57" applyNumberFormat="1" applyFont="1" applyBorder="1" applyAlignment="1">
      <alignment horizontal="right" wrapText="1"/>
      <protection/>
    </xf>
    <xf numFmtId="3" fontId="4" fillId="0" borderId="15" xfId="57" applyNumberFormat="1" applyFont="1" applyBorder="1" applyAlignment="1">
      <alignment horizontal="right" wrapText="1"/>
      <protection/>
    </xf>
    <xf numFmtId="3" fontId="2" fillId="0" borderId="0" xfId="57" applyNumberFormat="1" applyFont="1" applyBorder="1" applyAlignment="1">
      <alignment horizontal="right"/>
      <protection/>
    </xf>
    <xf numFmtId="3" fontId="8" fillId="0" borderId="0" xfId="57" applyNumberFormat="1" applyFont="1" applyBorder="1" applyAlignment="1">
      <alignment horizontal="right"/>
      <protection/>
    </xf>
    <xf numFmtId="3" fontId="17" fillId="0" borderId="0" xfId="57" applyNumberFormat="1" applyFont="1">
      <alignment/>
      <protection/>
    </xf>
    <xf numFmtId="3" fontId="0" fillId="0" borderId="0" xfId="57" applyNumberFormat="1" applyFont="1" applyBorder="1">
      <alignment/>
      <protection/>
    </xf>
    <xf numFmtId="3" fontId="4" fillId="0" borderId="11" xfId="60" applyNumberFormat="1" applyFont="1" applyFill="1" applyBorder="1" applyAlignment="1">
      <alignment horizontal="right" wrapText="1"/>
      <protection/>
    </xf>
    <xf numFmtId="3" fontId="0" fillId="0" borderId="0" xfId="57" applyNumberFormat="1" applyFont="1">
      <alignment/>
      <protection/>
    </xf>
    <xf numFmtId="3" fontId="4" fillId="0" borderId="13" xfId="57" applyNumberFormat="1" applyFont="1" applyBorder="1" applyAlignment="1">
      <alignment horizontal="right" wrapText="1"/>
      <protection/>
    </xf>
    <xf numFmtId="3" fontId="4" fillId="0" borderId="16" xfId="57" applyNumberFormat="1" applyFont="1" applyBorder="1" applyAlignment="1">
      <alignment horizontal="right" wrapText="1"/>
      <protection/>
    </xf>
    <xf numFmtId="3" fontId="9" fillId="0" borderId="16" xfId="57" applyNumberFormat="1" applyFont="1" applyBorder="1" applyAlignment="1">
      <alignment horizontal="right" wrapText="1"/>
      <protection/>
    </xf>
    <xf numFmtId="3" fontId="2" fillId="0" borderId="0" xfId="42" applyNumberFormat="1" applyFont="1" applyBorder="1" applyAlignment="1">
      <alignment/>
    </xf>
    <xf numFmtId="3" fontId="0" fillId="0" borderId="0" xfId="57" applyNumberFormat="1" applyFont="1" applyFill="1">
      <alignment/>
      <protection/>
    </xf>
    <xf numFmtId="0" fontId="19" fillId="0" borderId="0" xfId="57" applyFont="1">
      <alignment/>
      <protection/>
    </xf>
    <xf numFmtId="0" fontId="20" fillId="0" borderId="0" xfId="57" applyFont="1" applyFill="1" applyAlignment="1">
      <alignment horizontal="left" wrapText="1" readingOrder="1"/>
      <protection/>
    </xf>
    <xf numFmtId="0" fontId="19" fillId="0" borderId="0" xfId="57" applyFont="1" applyAlignment="1">
      <alignment/>
      <protection/>
    </xf>
    <xf numFmtId="0" fontId="0" fillId="0" borderId="0" xfId="57" applyFont="1" applyBorder="1" applyAlignment="1">
      <alignment horizontal="left" wrapText="1" readingOrder="1"/>
      <protection/>
    </xf>
    <xf numFmtId="0" fontId="0" fillId="0" borderId="0" xfId="57" applyFont="1" applyBorder="1" applyAlignment="1">
      <alignment vertical="top"/>
      <protection/>
    </xf>
    <xf numFmtId="0" fontId="0" fillId="0" borderId="0" xfId="57" applyFont="1" applyBorder="1" applyAlignment="1">
      <alignment horizontal="left"/>
      <protection/>
    </xf>
    <xf numFmtId="0" fontId="0" fillId="0" borderId="0" xfId="57" applyFont="1" applyBorder="1" applyAlignment="1">
      <alignment/>
      <protection/>
    </xf>
    <xf numFmtId="0" fontId="0" fillId="0" borderId="0" xfId="57" applyFont="1" applyFill="1" applyBorder="1" applyAlignment="1">
      <alignment horizontal="center"/>
      <protection/>
    </xf>
    <xf numFmtId="0" fontId="22" fillId="34" borderId="17" xfId="57" applyFont="1" applyFill="1" applyBorder="1" applyAlignment="1">
      <alignment/>
      <protection/>
    </xf>
    <xf numFmtId="0" fontId="23" fillId="34" borderId="18" xfId="57" applyFont="1" applyFill="1" applyBorder="1" applyAlignment="1">
      <alignment/>
      <protection/>
    </xf>
    <xf numFmtId="0" fontId="2" fillId="35" borderId="19" xfId="57" applyFont="1" applyFill="1" applyBorder="1" applyAlignment="1">
      <alignment/>
      <protection/>
    </xf>
    <xf numFmtId="0" fontId="2" fillId="35" borderId="20" xfId="57" applyFont="1" applyFill="1" applyBorder="1" applyAlignment="1">
      <alignment/>
      <protection/>
    </xf>
    <xf numFmtId="0" fontId="2" fillId="35" borderId="21" xfId="57" applyFont="1" applyFill="1" applyBorder="1" applyAlignment="1">
      <alignment/>
      <protection/>
    </xf>
    <xf numFmtId="0" fontId="8" fillId="35" borderId="21" xfId="57" applyFont="1" applyFill="1" applyBorder="1" applyAlignment="1">
      <alignment/>
      <protection/>
    </xf>
    <xf numFmtId="0" fontId="2" fillId="35" borderId="22" xfId="57" applyFont="1" applyFill="1" applyBorder="1" applyAlignment="1">
      <alignment/>
      <protection/>
    </xf>
    <xf numFmtId="0" fontId="2" fillId="35" borderId="23" xfId="57" applyFont="1" applyFill="1" applyBorder="1" applyAlignment="1">
      <alignment vertical="top"/>
      <protection/>
    </xf>
    <xf numFmtId="0" fontId="2" fillId="35" borderId="24" xfId="57" applyFont="1" applyFill="1" applyBorder="1" applyAlignment="1">
      <alignment vertical="top" wrapText="1"/>
      <protection/>
    </xf>
    <xf numFmtId="0" fontId="18" fillId="0" borderId="0" xfId="53" applyFont="1" applyFill="1" applyAlignment="1" applyProtection="1">
      <alignment/>
      <protection/>
    </xf>
    <xf numFmtId="0" fontId="19" fillId="0" borderId="0" xfId="57" applyFont="1" applyFill="1" applyAlignment="1">
      <alignment horizontal="left"/>
      <protection/>
    </xf>
    <xf numFmtId="0" fontId="24" fillId="0" borderId="0" xfId="57" applyFont="1" applyFill="1" applyAlignment="1">
      <alignment horizontal="center"/>
      <protection/>
    </xf>
    <xf numFmtId="0" fontId="19" fillId="0" borderId="0" xfId="57" applyFont="1" applyFill="1">
      <alignment/>
      <protection/>
    </xf>
    <xf numFmtId="0" fontId="19" fillId="0" borderId="0" xfId="57" applyFont="1" applyFill="1" applyAlignment="1">
      <alignment horizontal="center"/>
      <protection/>
    </xf>
    <xf numFmtId="0" fontId="25" fillId="0" borderId="0" xfId="57" applyFont="1" applyFill="1">
      <alignment/>
      <protection/>
    </xf>
    <xf numFmtId="0" fontId="20" fillId="0" borderId="25" xfId="57" applyFont="1" applyFill="1" applyBorder="1" applyAlignment="1">
      <alignment horizontal="center" vertical="top"/>
      <protection/>
    </xf>
    <xf numFmtId="0" fontId="20" fillId="0" borderId="0" xfId="57" applyFont="1" applyFill="1" applyBorder="1" applyAlignment="1">
      <alignment horizontal="center" vertical="top"/>
      <protection/>
    </xf>
    <xf numFmtId="0" fontId="20" fillId="0" borderId="12" xfId="57" applyFont="1" applyFill="1" applyBorder="1" applyAlignment="1">
      <alignment horizontal="center" vertical="top"/>
      <protection/>
    </xf>
    <xf numFmtId="0" fontId="20" fillId="0" borderId="0" xfId="57" applyFont="1" applyFill="1" applyBorder="1" applyAlignment="1">
      <alignment horizontal="center" vertical="center"/>
      <protection/>
    </xf>
    <xf numFmtId="0" fontId="20" fillId="0" borderId="25" xfId="57" applyFont="1" applyFill="1" applyBorder="1" applyAlignment="1">
      <alignment horizontal="center" vertical="center"/>
      <protection/>
    </xf>
    <xf numFmtId="0" fontId="20" fillId="0" borderId="0" xfId="57" applyFont="1" applyFill="1">
      <alignment/>
      <protection/>
    </xf>
    <xf numFmtId="0" fontId="20" fillId="0" borderId="0" xfId="60" applyFont="1" applyFill="1" applyBorder="1" applyAlignment="1">
      <alignment wrapText="1"/>
      <protection/>
    </xf>
    <xf numFmtId="0" fontId="20" fillId="0" borderId="12" xfId="57" applyFont="1" applyFill="1" applyBorder="1" applyAlignment="1">
      <alignment horizontal="center" vertical="top" wrapText="1"/>
      <protection/>
    </xf>
    <xf numFmtId="0" fontId="20" fillId="0" borderId="0" xfId="57" applyFont="1" applyFill="1" applyBorder="1" applyAlignment="1">
      <alignment horizontal="center" vertical="top" wrapText="1"/>
      <protection/>
    </xf>
    <xf numFmtId="0" fontId="20" fillId="0" borderId="0" xfId="57" applyFont="1" applyFill="1" applyBorder="1" applyAlignment="1">
      <alignment vertical="top" wrapText="1"/>
      <protection/>
    </xf>
    <xf numFmtId="0" fontId="20" fillId="0" borderId="0" xfId="57" applyFont="1" applyFill="1" applyBorder="1" applyAlignment="1">
      <alignment horizontal="center" vertical="center" wrapText="1"/>
      <protection/>
    </xf>
    <xf numFmtId="0" fontId="24" fillId="0" borderId="0" xfId="57" applyFont="1" applyFill="1" applyAlignment="1">
      <alignment/>
      <protection/>
    </xf>
    <xf numFmtId="0" fontId="20" fillId="0" borderId="0" xfId="57" applyFont="1" applyFill="1" applyAlignment="1">
      <alignment/>
      <protection/>
    </xf>
    <xf numFmtId="0" fontId="2" fillId="34" borderId="0" xfId="57" applyFont="1" applyFill="1">
      <alignment/>
      <protection/>
    </xf>
    <xf numFmtId="0" fontId="15" fillId="0" borderId="26" xfId="57" applyFont="1" applyFill="1" applyBorder="1" applyAlignment="1">
      <alignment/>
      <protection/>
    </xf>
    <xf numFmtId="0" fontId="16" fillId="0" borderId="26" xfId="57" applyFont="1" applyFill="1" applyBorder="1" applyAlignment="1">
      <alignment/>
      <protection/>
    </xf>
    <xf numFmtId="0" fontId="2" fillId="0" borderId="26" xfId="57" applyFont="1" applyFill="1" applyBorder="1">
      <alignment/>
      <protection/>
    </xf>
    <xf numFmtId="0" fontId="18" fillId="35" borderId="0" xfId="53" applyFont="1" applyFill="1" applyAlignment="1" applyProtection="1">
      <alignment/>
      <protection/>
    </xf>
    <xf numFmtId="0" fontId="18" fillId="35" borderId="0" xfId="54" applyFont="1" applyFill="1" applyAlignment="1" applyProtection="1">
      <alignment/>
      <protection/>
    </xf>
    <xf numFmtId="3" fontId="17" fillId="0" borderId="0" xfId="57" applyNumberFormat="1" applyFont="1" applyBorder="1">
      <alignment/>
      <protection/>
    </xf>
    <xf numFmtId="0" fontId="24" fillId="0" borderId="0" xfId="57" applyFont="1" applyFill="1" applyAlignment="1">
      <alignment horizontal="center"/>
      <protection/>
    </xf>
    <xf numFmtId="0" fontId="0" fillId="0" borderId="0" xfId="57" applyFont="1" applyAlignment="1">
      <alignment horizontal="center"/>
      <protection/>
    </xf>
    <xf numFmtId="0" fontId="11" fillId="34" borderId="0" xfId="57" applyFont="1" applyFill="1" applyAlignment="1">
      <alignment/>
      <protection/>
    </xf>
    <xf numFmtId="0" fontId="0" fillId="34" borderId="0" xfId="57" applyFont="1" applyFill="1" applyAlignment="1">
      <alignment/>
      <protection/>
    </xf>
    <xf numFmtId="0" fontId="15" fillId="34" borderId="0" xfId="57" applyFont="1" applyFill="1" applyAlignment="1">
      <alignment/>
      <protection/>
    </xf>
    <xf numFmtId="0" fontId="16" fillId="34" borderId="0" xfId="57" applyFont="1" applyFill="1" applyAlignment="1">
      <alignment/>
      <protection/>
    </xf>
    <xf numFmtId="0" fontId="10" fillId="0" borderId="0" xfId="57" applyFont="1" applyFill="1" applyAlignment="1">
      <alignment horizontal="left" wrapText="1"/>
      <protection/>
    </xf>
    <xf numFmtId="0" fontId="0" fillId="0" borderId="0" xfId="57" applyFont="1" applyAlignment="1">
      <alignment wrapText="1"/>
      <protection/>
    </xf>
    <xf numFmtId="0" fontId="20" fillId="0" borderId="25" xfId="57" applyFont="1" applyFill="1" applyBorder="1" applyAlignment="1">
      <alignment horizontal="left"/>
      <protection/>
    </xf>
    <xf numFmtId="0" fontId="0" fillId="0" borderId="0" xfId="57" applyFont="1" applyAlignment="1">
      <alignment/>
      <protection/>
    </xf>
    <xf numFmtId="0" fontId="20" fillId="0" borderId="26" xfId="57" applyFont="1" applyFill="1" applyBorder="1" applyAlignment="1">
      <alignment horizontal="center" vertical="top"/>
      <protection/>
    </xf>
    <xf numFmtId="0" fontId="7" fillId="0" borderId="26" xfId="57" applyFont="1" applyFill="1" applyBorder="1" applyAlignment="1">
      <alignment horizontal="center" vertical="top"/>
      <protection/>
    </xf>
    <xf numFmtId="0" fontId="20" fillId="0" borderId="26" xfId="57" applyFont="1" applyFill="1" applyBorder="1" applyAlignment="1">
      <alignment horizontal="center"/>
      <protection/>
    </xf>
    <xf numFmtId="0" fontId="7" fillId="0" borderId="26" xfId="57" applyFont="1" applyFill="1" applyBorder="1" applyAlignment="1">
      <alignment horizontal="center"/>
      <protection/>
    </xf>
    <xf numFmtId="0" fontId="20" fillId="0" borderId="26" xfId="57" applyFont="1" applyFill="1" applyBorder="1" applyAlignment="1">
      <alignment horizontal="center" vertical="center"/>
      <protection/>
    </xf>
    <xf numFmtId="0" fontId="7" fillId="0" borderId="26" xfId="57" applyFont="1" applyFill="1" applyBorder="1" applyAlignment="1">
      <alignment horizontal="center" vertical="center"/>
      <protection/>
    </xf>
    <xf numFmtId="0" fontId="19" fillId="0" borderId="0" xfId="57" applyFont="1" applyFill="1" applyBorder="1" applyAlignment="1">
      <alignment horizontal="center"/>
      <protection/>
    </xf>
    <xf numFmtId="0" fontId="0" fillId="0" borderId="27" xfId="57" applyFont="1" applyBorder="1" applyAlignment="1">
      <alignment horizontal="center"/>
      <protection/>
    </xf>
    <xf numFmtId="3" fontId="19" fillId="0" borderId="25" xfId="57" applyNumberFormat="1" applyFont="1" applyFill="1" applyBorder="1" applyAlignment="1">
      <alignment horizontal="center" wrapText="1"/>
      <protection/>
    </xf>
    <xf numFmtId="3" fontId="6" fillId="0" borderId="27" xfId="57" applyNumberFormat="1" applyFont="1" applyBorder="1" applyAlignment="1">
      <alignment horizontal="center" wrapText="1"/>
      <protection/>
    </xf>
    <xf numFmtId="0" fontId="19" fillId="0" borderId="25" xfId="57" applyFont="1" applyFill="1" applyBorder="1" applyAlignment="1">
      <alignment horizontal="center" wrapText="1"/>
      <protection/>
    </xf>
    <xf numFmtId="0" fontId="6" fillId="0" borderId="27" xfId="57" applyFont="1" applyBorder="1" applyAlignment="1">
      <alignment horizontal="center" wrapText="1"/>
      <protection/>
    </xf>
    <xf numFmtId="3" fontId="6" fillId="0" borderId="12" xfId="57" applyNumberFormat="1" applyFont="1" applyBorder="1" applyAlignment="1">
      <alignment horizontal="center" wrapText="1"/>
      <protection/>
    </xf>
    <xf numFmtId="0" fontId="19" fillId="0" borderId="0" xfId="57" applyFont="1" applyFill="1" applyBorder="1" applyAlignment="1">
      <alignment horizontal="center" wrapText="1"/>
      <protection/>
    </xf>
    <xf numFmtId="0" fontId="0" fillId="0" borderId="12" xfId="57" applyFont="1" applyBorder="1" applyAlignment="1">
      <alignment horizontal="center" wrapText="1"/>
      <protection/>
    </xf>
    <xf numFmtId="0" fontId="18" fillId="35" borderId="0" xfId="53" applyFont="1" applyFill="1" applyAlignment="1" applyProtection="1">
      <alignment vertical="top"/>
      <protection/>
    </xf>
    <xf numFmtId="0" fontId="0" fillId="35" borderId="0" xfId="57" applyFont="1" applyFill="1" applyAlignment="1">
      <alignment/>
      <protection/>
    </xf>
    <xf numFmtId="0" fontId="18" fillId="36" borderId="26" xfId="53" applyFont="1" applyFill="1" applyBorder="1" applyAlignment="1" applyProtection="1">
      <alignment horizontal="center" vertical="center"/>
      <protection/>
    </xf>
    <xf numFmtId="0" fontId="1" fillId="36" borderId="26" xfId="53" applyFill="1" applyBorder="1" applyAlignment="1" applyProtection="1">
      <alignment/>
      <protection/>
    </xf>
    <xf numFmtId="0" fontId="20" fillId="0" borderId="25" xfId="57" applyFont="1" applyFill="1" applyBorder="1" applyAlignment="1">
      <alignment horizontal="left" wrapText="1"/>
      <protection/>
    </xf>
    <xf numFmtId="0" fontId="6" fillId="0" borderId="12" xfId="57" applyFont="1" applyBorder="1" applyAlignment="1">
      <alignment horizontal="center" wrapText="1"/>
      <protection/>
    </xf>
    <xf numFmtId="0" fontId="20" fillId="0" borderId="25" xfId="57" applyFont="1" applyFill="1" applyBorder="1" applyAlignment="1">
      <alignment horizontal="center" vertical="top" wrapText="1"/>
      <protection/>
    </xf>
    <xf numFmtId="0" fontId="7" fillId="0" borderId="25" xfId="57" applyFont="1" applyFill="1" applyBorder="1" applyAlignment="1">
      <alignment horizontal="center" vertical="top" wrapText="1"/>
      <protection/>
    </xf>
    <xf numFmtId="0" fontId="20" fillId="0" borderId="26" xfId="57" applyFont="1" applyFill="1" applyBorder="1" applyAlignment="1">
      <alignment horizontal="center" vertical="top" wrapText="1"/>
      <protection/>
    </xf>
    <xf numFmtId="0" fontId="7" fillId="0" borderId="26" xfId="57" applyFont="1" applyFill="1" applyBorder="1" applyAlignment="1">
      <alignment horizontal="center" vertical="top" wrapText="1"/>
      <protection/>
    </xf>
    <xf numFmtId="0" fontId="20" fillId="0" borderId="28" xfId="57" applyFont="1" applyFill="1" applyBorder="1" applyAlignment="1">
      <alignment horizontal="center" vertical="top" wrapText="1"/>
      <protection/>
    </xf>
    <xf numFmtId="0" fontId="7" fillId="0" borderId="28" xfId="57" applyFont="1" applyFill="1" applyBorder="1" applyAlignment="1">
      <alignment horizontal="center" vertical="top" wrapText="1"/>
      <protection/>
    </xf>
    <xf numFmtId="0" fontId="20" fillId="0" borderId="12" xfId="57" applyFont="1" applyFill="1" applyBorder="1" applyAlignment="1">
      <alignment horizontal="center" vertical="top" wrapText="1"/>
      <protection/>
    </xf>
    <xf numFmtId="0" fontId="0" fillId="0" borderId="12" xfId="57" applyFont="1" applyFill="1" applyBorder="1" applyAlignment="1">
      <alignment vertical="top" wrapText="1"/>
      <protection/>
    </xf>
    <xf numFmtId="0" fontId="20" fillId="0" borderId="25" xfId="57" applyFont="1" applyFill="1" applyBorder="1" applyAlignment="1">
      <alignment horizontal="center"/>
      <protection/>
    </xf>
    <xf numFmtId="0" fontId="7" fillId="0" borderId="25" xfId="57" applyFont="1" applyFill="1" applyBorder="1" applyAlignment="1">
      <alignment horizontal="center"/>
      <protection/>
    </xf>
    <xf numFmtId="0" fontId="20" fillId="0" borderId="29" xfId="57" applyFont="1" applyFill="1" applyBorder="1" applyAlignment="1">
      <alignment horizontal="center"/>
      <protection/>
    </xf>
    <xf numFmtId="0" fontId="7" fillId="0" borderId="29" xfId="57" applyFont="1" applyFill="1" applyBorder="1" applyAlignment="1">
      <alignment horizontal="center"/>
      <protection/>
    </xf>
    <xf numFmtId="0" fontId="20" fillId="0" borderId="28" xfId="57" applyFont="1" applyFill="1" applyBorder="1" applyAlignment="1">
      <alignment horizontal="center"/>
      <protection/>
    </xf>
    <xf numFmtId="0" fontId="0" fillId="0" borderId="28" xfId="57" applyFont="1" applyFill="1" applyBorder="1" applyAlignment="1">
      <alignment horizontal="center"/>
      <protection/>
    </xf>
    <xf numFmtId="0" fontId="20" fillId="0" borderId="30" xfId="57" applyFont="1" applyFill="1" applyBorder="1" applyAlignment="1">
      <alignment horizontal="center"/>
      <protection/>
    </xf>
    <xf numFmtId="0" fontId="7" fillId="0" borderId="30" xfId="57" applyFont="1" applyFill="1" applyBorder="1" applyAlignment="1">
      <alignment horizontal="center"/>
      <protection/>
    </xf>
    <xf numFmtId="0" fontId="20" fillId="0" borderId="25" xfId="57" applyFont="1" applyFill="1" applyBorder="1" applyAlignment="1">
      <alignment horizontal="center" vertical="center" wrapText="1"/>
      <protection/>
    </xf>
    <xf numFmtId="0" fontId="0" fillId="0" borderId="28" xfId="57" applyFont="1" applyBorder="1" applyAlignment="1">
      <alignment horizontal="center" vertical="center" wrapText="1"/>
      <protection/>
    </xf>
    <xf numFmtId="0" fontId="20" fillId="0" borderId="26" xfId="57" applyFont="1" applyFill="1" applyBorder="1" applyAlignment="1">
      <alignment horizontal="center" vertical="center" wrapText="1"/>
      <protection/>
    </xf>
    <xf numFmtId="0" fontId="0" fillId="0" borderId="26" xfId="57" applyFont="1" applyBorder="1" applyAlignment="1">
      <alignment horizontal="center" vertical="center" wrapText="1"/>
      <protection/>
    </xf>
    <xf numFmtId="0" fontId="20" fillId="0" borderId="12" xfId="57" applyFont="1" applyFill="1" applyBorder="1" applyAlignment="1">
      <alignment horizontal="center" vertical="center" wrapText="1"/>
      <protection/>
    </xf>
    <xf numFmtId="0" fontId="0" fillId="0" borderId="12" xfId="57" applyFont="1" applyBorder="1" applyAlignment="1">
      <alignment horizontal="center" vertical="center" wrapText="1"/>
      <protection/>
    </xf>
    <xf numFmtId="0" fontId="7" fillId="0" borderId="12" xfId="57" applyFont="1" applyFill="1" applyBorder="1" applyAlignment="1">
      <alignment horizontal="center" vertical="center" wrapText="1"/>
      <protection/>
    </xf>
    <xf numFmtId="3" fontId="19" fillId="0" borderId="0" xfId="57" applyNumberFormat="1" applyFont="1" applyFill="1" applyBorder="1" applyAlignment="1">
      <alignment horizontal="center" wrapText="1"/>
      <protection/>
    </xf>
    <xf numFmtId="0" fontId="25" fillId="0" borderId="25" xfId="57" applyFont="1" applyFill="1" applyBorder="1" applyAlignment="1">
      <alignment horizontal="center" wrapText="1"/>
      <protection/>
    </xf>
    <xf numFmtId="0" fontId="12" fillId="0" borderId="12" xfId="57" applyFont="1" applyFill="1" applyBorder="1" applyAlignment="1">
      <alignment horizontal="center" wrapText="1"/>
      <protection/>
    </xf>
    <xf numFmtId="3" fontId="6" fillId="0" borderId="12" xfId="57" applyNumberFormat="1" applyFont="1" applyFill="1" applyBorder="1" applyAlignment="1">
      <alignment horizontal="center" wrapText="1"/>
      <protection/>
    </xf>
    <xf numFmtId="0" fontId="18" fillId="35" borderId="0" xfId="53" applyFont="1" applyFill="1" applyAlignment="1" applyProtection="1">
      <alignment/>
      <protection/>
    </xf>
    <xf numFmtId="0" fontId="24" fillId="0" borderId="0" xfId="57" applyFont="1" applyFill="1" applyAlignment="1">
      <alignment horizontal="left" wrapText="1" readingOrder="1"/>
      <protection/>
    </xf>
    <xf numFmtId="0" fontId="21" fillId="0" borderId="0" xfId="57" applyFont="1" applyAlignment="1">
      <alignment/>
      <protection/>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_profiles_sla_act_data" xfId="54"/>
    <cellStyle name="Input" xfId="55"/>
    <cellStyle name="Linked Cell" xfId="56"/>
    <cellStyle name="Microsoft Excel found an error in the formula you entered. Do you want to accept the correction proposed below?&#10;&#10;|&#10;&#10;• To accept the correction, click Yes.&#10;• To close this message and correct the formula yourself, click No." xfId="57"/>
    <cellStyle name="Neutral" xfId="58"/>
    <cellStyle name="Normal_Other" xfId="59"/>
    <cellStyle name="Normal_Sheet1" xfId="60"/>
    <cellStyle name="Note" xfId="61"/>
    <cellStyle name="Output" xfId="62"/>
    <cellStyle name="Percent" xfId="63"/>
    <cellStyle name="Title" xfId="64"/>
    <cellStyle name="Total" xfId="65"/>
    <cellStyle name="Warning Text" xfId="66"/>
  </cellStyles>
  <dxfs count="3">
    <dxf>
      <fill>
        <patternFill>
          <bgColor indexed="10"/>
        </patternFill>
      </fill>
    </dxf>
    <dxf>
      <fill>
        <patternFill>
          <bgColor indexed="13"/>
        </patternFill>
      </fill>
    </dxf>
    <dxf>
      <fill>
        <patternFill>
          <bgColor indexed="13"/>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008789"/>
      <rgbColor rgb="004CABAC"/>
      <rgbColor rgb="0099CFCF"/>
      <rgbColor rgb="00D8EDED"/>
      <rgbColor rgb="00FFFFFF"/>
      <rgbColor rgb="00FF8080"/>
      <rgbColor rgb="000066CC"/>
      <rgbColor rgb="00CCCCFF"/>
      <rgbColor rgb="00000080"/>
      <rgbColor rgb="00FF00FF"/>
      <rgbColor rgb="00FFFF00"/>
      <rgbColor rgb="0000FFFF"/>
      <rgbColor rgb="00E0F1F1"/>
      <rgbColor rgb="00A4D3D5"/>
      <rgbColor rgb="0061B4B6"/>
      <rgbColor rgb="00229699"/>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I35"/>
  <sheetViews>
    <sheetView tabSelected="1" zoomScalePageLayoutView="0" workbookViewId="0" topLeftCell="A1">
      <selection activeCell="A4" sqref="A4"/>
    </sheetView>
  </sheetViews>
  <sheetFormatPr defaultColWidth="9.140625" defaultRowHeight="12.75"/>
  <cols>
    <col min="1" max="1" width="24.57421875" style="3" bestFit="1" customWidth="1"/>
    <col min="2" max="2" width="54.140625" style="1" bestFit="1" customWidth="1"/>
    <col min="3" max="4" width="10.7109375" style="1" customWidth="1"/>
    <col min="5" max="5" width="9.28125" style="1" bestFit="1" customWidth="1"/>
    <col min="6" max="6" width="8.421875" style="1" bestFit="1" customWidth="1"/>
    <col min="7" max="16384" width="9.140625" style="1" customWidth="1"/>
  </cols>
  <sheetData>
    <row r="1" spans="1:9" ht="18">
      <c r="A1" s="134" t="s">
        <v>45</v>
      </c>
      <c r="B1" s="135"/>
      <c r="C1" s="135"/>
      <c r="D1" s="135"/>
      <c r="E1" s="125"/>
      <c r="H1" s="53" t="s">
        <v>6</v>
      </c>
      <c r="I1" s="54">
        <v>39400</v>
      </c>
    </row>
    <row r="2" spans="1:5" ht="16.5">
      <c r="A2" s="136" t="s">
        <v>79</v>
      </c>
      <c r="B2" s="137"/>
      <c r="C2" s="137"/>
      <c r="D2" s="137"/>
      <c r="E2" s="125"/>
    </row>
    <row r="3" spans="1:5" ht="4.5" customHeight="1">
      <c r="A3" s="126"/>
      <c r="B3" s="127"/>
      <c r="C3" s="127"/>
      <c r="D3" s="127"/>
      <c r="E3" s="128"/>
    </row>
    <row r="5" spans="1:6" ht="12.75">
      <c r="A5" s="106" t="s">
        <v>46</v>
      </c>
      <c r="B5" s="14" t="s">
        <v>126</v>
      </c>
      <c r="E5" s="107"/>
      <c r="F5" s="107"/>
    </row>
    <row r="6" spans="1:6" ht="15.75">
      <c r="A6" s="26"/>
      <c r="C6" s="132" t="s">
        <v>7</v>
      </c>
      <c r="D6" s="133"/>
      <c r="E6" s="107"/>
      <c r="F6" s="107"/>
    </row>
    <row r="7" spans="1:6" ht="4.5" customHeight="1">
      <c r="A7" s="26"/>
      <c r="C7" s="108"/>
      <c r="D7" s="51"/>
      <c r="E7" s="107"/>
      <c r="F7" s="107"/>
    </row>
    <row r="8" spans="1:6" ht="12.75">
      <c r="A8" s="106" t="s">
        <v>47</v>
      </c>
      <c r="B8" s="109" t="s">
        <v>48</v>
      </c>
      <c r="C8" s="110">
        <v>1996</v>
      </c>
      <c r="D8" s="110">
        <v>2001</v>
      </c>
      <c r="E8" s="107"/>
      <c r="F8" s="107"/>
    </row>
    <row r="9" spans="1:6" ht="12.75">
      <c r="A9" s="106"/>
      <c r="B9" s="109" t="s">
        <v>49</v>
      </c>
      <c r="C9" s="110">
        <v>1996</v>
      </c>
      <c r="D9" s="110">
        <v>2001</v>
      </c>
      <c r="E9" s="107"/>
      <c r="F9" s="107"/>
    </row>
    <row r="10" spans="1:6" ht="12.75">
      <c r="A10" s="106"/>
      <c r="B10" s="109" t="s">
        <v>50</v>
      </c>
      <c r="C10" s="110">
        <v>1996</v>
      </c>
      <c r="D10" s="110">
        <v>2001</v>
      </c>
      <c r="E10" s="107"/>
      <c r="F10" s="107"/>
    </row>
    <row r="11" spans="1:4" ht="12.75">
      <c r="A11" s="106"/>
      <c r="B11" s="109" t="s">
        <v>51</v>
      </c>
      <c r="C11" s="110">
        <v>1996</v>
      </c>
      <c r="D11" s="110">
        <v>2001</v>
      </c>
    </row>
    <row r="12" spans="1:4" ht="12.75">
      <c r="A12" s="106"/>
      <c r="B12" s="109" t="s">
        <v>52</v>
      </c>
      <c r="C12" s="110">
        <v>1996</v>
      </c>
      <c r="D12" s="110">
        <v>2001</v>
      </c>
    </row>
    <row r="13" spans="1:4" ht="12.75">
      <c r="A13" s="106"/>
      <c r="B13" s="109" t="s">
        <v>53</v>
      </c>
      <c r="C13" s="110">
        <v>1996</v>
      </c>
      <c r="D13" s="110">
        <v>2001</v>
      </c>
    </row>
    <row r="14" spans="1:4" ht="12.75">
      <c r="A14" s="106"/>
      <c r="B14" s="109"/>
      <c r="C14" s="110"/>
      <c r="D14" s="110"/>
    </row>
    <row r="15" spans="1:9" ht="12.75">
      <c r="A15" s="106" t="s">
        <v>54</v>
      </c>
      <c r="B15" s="109" t="s">
        <v>55</v>
      </c>
      <c r="C15" s="110">
        <v>1996</v>
      </c>
      <c r="D15" s="110">
        <v>2001</v>
      </c>
      <c r="E15" s="138" t="s">
        <v>128</v>
      </c>
      <c r="F15" s="139"/>
      <c r="G15" s="139"/>
      <c r="H15" s="139"/>
      <c r="I15" s="139"/>
    </row>
    <row r="16" spans="1:9" ht="12.75">
      <c r="A16" s="106"/>
      <c r="B16" s="109"/>
      <c r="C16" s="110"/>
      <c r="D16" s="110"/>
      <c r="E16" s="139"/>
      <c r="F16" s="139"/>
      <c r="G16" s="139"/>
      <c r="H16" s="139"/>
      <c r="I16" s="139"/>
    </row>
    <row r="17" spans="1:4" ht="12.75">
      <c r="A17" s="106"/>
      <c r="B17" s="109" t="s">
        <v>2</v>
      </c>
      <c r="C17" s="110">
        <v>1996</v>
      </c>
      <c r="D17" s="110">
        <v>2001</v>
      </c>
    </row>
    <row r="18" spans="2:4" ht="12.75">
      <c r="B18" s="109" t="s">
        <v>56</v>
      </c>
      <c r="C18" s="110">
        <v>2001</v>
      </c>
      <c r="D18" s="110"/>
    </row>
    <row r="19" spans="1:6" ht="12.75">
      <c r="A19" s="106"/>
      <c r="B19" s="109" t="s">
        <v>57</v>
      </c>
      <c r="C19" s="110">
        <v>1996</v>
      </c>
      <c r="D19" s="110">
        <v>2001</v>
      </c>
      <c r="E19" s="107"/>
      <c r="F19" s="107"/>
    </row>
    <row r="20" spans="1:6" ht="12.75">
      <c r="A20" s="106"/>
      <c r="B20" s="109" t="s">
        <v>30</v>
      </c>
      <c r="C20" s="110">
        <v>1996</v>
      </c>
      <c r="D20" s="110">
        <v>2001</v>
      </c>
      <c r="E20" s="107"/>
      <c r="F20" s="107"/>
    </row>
    <row r="21" spans="1:4" ht="12.75">
      <c r="A21" s="106"/>
      <c r="B21" s="109" t="s">
        <v>3</v>
      </c>
      <c r="C21" s="110">
        <v>1996</v>
      </c>
      <c r="D21" s="110">
        <v>2001</v>
      </c>
    </row>
    <row r="22" spans="2:4" ht="12.75">
      <c r="B22" s="109" t="s">
        <v>58</v>
      </c>
      <c r="C22" s="110">
        <v>1996</v>
      </c>
      <c r="D22" s="110">
        <v>2001</v>
      </c>
    </row>
    <row r="23" spans="1:6" ht="12.75">
      <c r="A23" s="106"/>
      <c r="B23" s="109" t="s">
        <v>59</v>
      </c>
      <c r="C23" s="110">
        <v>2001</v>
      </c>
      <c r="D23" s="52"/>
      <c r="E23" s="107"/>
      <c r="F23" s="107"/>
    </row>
    <row r="24" spans="2:6" ht="12.75">
      <c r="B24" s="109" t="s">
        <v>75</v>
      </c>
      <c r="C24" s="110">
        <v>1996</v>
      </c>
      <c r="D24" s="110">
        <v>2001</v>
      </c>
      <c r="E24" s="107"/>
      <c r="F24" s="107"/>
    </row>
    <row r="25" spans="2:6" ht="12.75">
      <c r="B25" s="109"/>
      <c r="D25" s="111"/>
      <c r="E25" s="107"/>
      <c r="F25" s="107"/>
    </row>
    <row r="26" spans="1:2" ht="12.75">
      <c r="A26" s="106"/>
      <c r="B26" s="109"/>
    </row>
    <row r="27" ht="12.75">
      <c r="B27" s="109"/>
    </row>
    <row r="28" spans="1:2" ht="12.75">
      <c r="A28" s="106"/>
      <c r="B28" s="109"/>
    </row>
    <row r="29" ht="12.75">
      <c r="B29" s="109"/>
    </row>
    <row r="30" ht="12.75">
      <c r="B30" s="109"/>
    </row>
    <row r="31" spans="1:6" ht="12.75">
      <c r="A31" s="4"/>
      <c r="B31" s="109"/>
      <c r="E31" s="107"/>
      <c r="F31" s="107"/>
    </row>
    <row r="35" spans="5:6" ht="12.75">
      <c r="E35" s="107"/>
      <c r="F35" s="107"/>
    </row>
  </sheetData>
  <sheetProtection/>
  <mergeCells count="4">
    <mergeCell ref="C6:D6"/>
    <mergeCell ref="A1:D1"/>
    <mergeCell ref="A2:D2"/>
    <mergeCell ref="E15:I16"/>
  </mergeCells>
  <hyperlinks>
    <hyperlink ref="A8" location="'Demography - Age'!C6" display="Demography - Age"/>
    <hyperlink ref="A15" location="'Socioeconomic status'!C6" display="Socioeconomic status"/>
    <hyperlink ref="A5" location="Notes!A1" display="Notes on the data"/>
  </hyperlink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F30"/>
  <sheetViews>
    <sheetView zoomScalePageLayoutView="0" workbookViewId="0" topLeftCell="A1">
      <pane xSplit="2" ySplit="5" topLeftCell="C6" activePane="bottomRight" state="frozen"/>
      <selection pane="topLeft" activeCell="A10" sqref="A10"/>
      <selection pane="topRight" activeCell="A10" sqref="A10"/>
      <selection pane="bottomLeft" activeCell="A10" sqref="A10"/>
      <selection pane="bottomRight" activeCell="C6" sqref="C6"/>
    </sheetView>
  </sheetViews>
  <sheetFormatPr defaultColWidth="9.140625" defaultRowHeight="12.75"/>
  <cols>
    <col min="1" max="1" width="22.7109375" style="0" customWidth="1"/>
    <col min="2" max="2" width="5.00390625" style="0" customWidth="1"/>
    <col min="3" max="4" width="9.140625" style="81" customWidth="1"/>
    <col min="6" max="7" width="9.140625" style="83" customWidth="1"/>
    <col min="9" max="9" width="2.00390625" style="0" customWidth="1"/>
    <col min="10" max="11" width="9.140625" style="81" customWidth="1"/>
    <col min="13" max="14" width="9.140625" style="83" customWidth="1"/>
    <col min="16" max="16" width="2.00390625" style="0" customWidth="1"/>
    <col min="17" max="18" width="9.140625" style="81" customWidth="1"/>
    <col min="20" max="21" width="9.140625" style="83" customWidth="1"/>
    <col min="23" max="23" width="1.57421875" style="0" customWidth="1"/>
    <col min="24" max="25" width="9.140625" style="81" customWidth="1"/>
    <col min="27" max="28" width="9.140625" style="83" customWidth="1"/>
    <col min="30" max="30" width="1.7109375" style="0" customWidth="1"/>
    <col min="31" max="32" width="9.140625" style="81" customWidth="1"/>
    <col min="34" max="35" width="9.140625" style="83" customWidth="1"/>
    <col min="37" max="37" width="1.57421875" style="0" customWidth="1"/>
    <col min="38" max="39" width="9.140625" style="81" customWidth="1"/>
    <col min="41" max="42" width="9.140625" style="83" customWidth="1"/>
  </cols>
  <sheetData>
    <row r="1" spans="1:43" ht="15" customHeight="1">
      <c r="A1" s="157" t="s">
        <v>13</v>
      </c>
      <c r="B1" s="158"/>
      <c r="C1" s="142" t="s">
        <v>38</v>
      </c>
      <c r="D1" s="143"/>
      <c r="E1" s="143"/>
      <c r="F1" s="143"/>
      <c r="G1" s="143"/>
      <c r="H1" s="143"/>
      <c r="I1" s="112"/>
      <c r="J1" s="142" t="s">
        <v>38</v>
      </c>
      <c r="K1" s="143"/>
      <c r="L1" s="143"/>
      <c r="M1" s="143"/>
      <c r="N1" s="143"/>
      <c r="O1" s="143"/>
      <c r="P1" s="113"/>
      <c r="Q1" s="142" t="s">
        <v>38</v>
      </c>
      <c r="R1" s="143"/>
      <c r="S1" s="143"/>
      <c r="T1" s="143"/>
      <c r="U1" s="143"/>
      <c r="V1" s="143"/>
      <c r="W1" s="113"/>
      <c r="X1" s="142" t="s">
        <v>38</v>
      </c>
      <c r="Y1" s="143"/>
      <c r="Z1" s="143"/>
      <c r="AA1" s="143"/>
      <c r="AB1" s="143"/>
      <c r="AC1" s="143"/>
      <c r="AD1" s="113"/>
      <c r="AE1" s="142" t="s">
        <v>38</v>
      </c>
      <c r="AF1" s="143"/>
      <c r="AG1" s="143"/>
      <c r="AH1" s="143"/>
      <c r="AI1" s="143"/>
      <c r="AJ1" s="143"/>
      <c r="AK1" s="114"/>
      <c r="AL1" s="142" t="s">
        <v>38</v>
      </c>
      <c r="AM1" s="143"/>
      <c r="AN1" s="143"/>
      <c r="AO1" s="143"/>
      <c r="AP1" s="143"/>
      <c r="AQ1" s="143"/>
    </row>
    <row r="2" spans="1:43" s="5" customFormat="1" ht="18" customHeight="1">
      <c r="A2" s="159" t="s">
        <v>82</v>
      </c>
      <c r="B2" s="160"/>
      <c r="C2" s="144" t="s">
        <v>39</v>
      </c>
      <c r="D2" s="145"/>
      <c r="E2" s="145"/>
      <c r="F2" s="145"/>
      <c r="G2" s="145"/>
      <c r="H2" s="145"/>
      <c r="I2" s="112"/>
      <c r="J2" s="144" t="s">
        <v>40</v>
      </c>
      <c r="K2" s="145"/>
      <c r="L2" s="145"/>
      <c r="M2" s="145"/>
      <c r="N2" s="145"/>
      <c r="O2" s="145"/>
      <c r="P2" s="114"/>
      <c r="Q2" s="144" t="s">
        <v>41</v>
      </c>
      <c r="R2" s="145"/>
      <c r="S2" s="145"/>
      <c r="T2" s="145"/>
      <c r="U2" s="145"/>
      <c r="V2" s="145"/>
      <c r="W2" s="114"/>
      <c r="X2" s="144" t="s">
        <v>42</v>
      </c>
      <c r="Y2" s="145"/>
      <c r="Z2" s="145"/>
      <c r="AA2" s="145"/>
      <c r="AB2" s="145"/>
      <c r="AC2" s="145"/>
      <c r="AD2" s="114"/>
      <c r="AE2" s="144" t="s">
        <v>43</v>
      </c>
      <c r="AF2" s="145"/>
      <c r="AG2" s="145"/>
      <c r="AH2" s="145"/>
      <c r="AI2" s="145"/>
      <c r="AJ2" s="145"/>
      <c r="AK2" s="114"/>
      <c r="AL2" s="144" t="s">
        <v>0</v>
      </c>
      <c r="AM2" s="145"/>
      <c r="AN2" s="145"/>
      <c r="AO2" s="145"/>
      <c r="AP2" s="145"/>
      <c r="AQ2" s="145"/>
    </row>
    <row r="3" spans="1:43" s="5" customFormat="1" ht="12.75" customHeight="1">
      <c r="A3" s="140" t="s">
        <v>101</v>
      </c>
      <c r="B3" s="161" t="s">
        <v>102</v>
      </c>
      <c r="C3" s="146">
        <v>1996</v>
      </c>
      <c r="D3" s="147"/>
      <c r="E3" s="147"/>
      <c r="F3" s="146">
        <v>2001</v>
      </c>
      <c r="G3" s="147"/>
      <c r="H3" s="147"/>
      <c r="I3" s="115"/>
      <c r="J3" s="146">
        <v>1996</v>
      </c>
      <c r="K3" s="147"/>
      <c r="L3" s="147"/>
      <c r="M3" s="146">
        <v>2001</v>
      </c>
      <c r="N3" s="147"/>
      <c r="O3" s="147"/>
      <c r="P3" s="116"/>
      <c r="Q3" s="146">
        <v>1996</v>
      </c>
      <c r="R3" s="147"/>
      <c r="S3" s="147"/>
      <c r="T3" s="146">
        <v>2001</v>
      </c>
      <c r="U3" s="147"/>
      <c r="V3" s="147"/>
      <c r="W3" s="116"/>
      <c r="X3" s="146">
        <v>1996</v>
      </c>
      <c r="Y3" s="147"/>
      <c r="Z3" s="147"/>
      <c r="AA3" s="146">
        <v>2001</v>
      </c>
      <c r="AB3" s="147"/>
      <c r="AC3" s="147"/>
      <c r="AD3" s="115"/>
      <c r="AE3" s="146">
        <v>1996</v>
      </c>
      <c r="AF3" s="147"/>
      <c r="AG3" s="147"/>
      <c r="AH3" s="146">
        <v>2001</v>
      </c>
      <c r="AI3" s="147"/>
      <c r="AJ3" s="147"/>
      <c r="AK3" s="116"/>
      <c r="AL3" s="146">
        <v>1996</v>
      </c>
      <c r="AM3" s="147"/>
      <c r="AN3" s="147"/>
      <c r="AO3" s="146">
        <v>2001</v>
      </c>
      <c r="AP3" s="147"/>
      <c r="AQ3" s="147"/>
    </row>
    <row r="4" spans="1:43" s="2" customFormat="1" ht="37.5" customHeight="1">
      <c r="A4" s="141"/>
      <c r="B4" s="139"/>
      <c r="C4" s="150" t="s">
        <v>8</v>
      </c>
      <c r="D4" s="150" t="s">
        <v>14</v>
      </c>
      <c r="E4" s="152" t="s">
        <v>15</v>
      </c>
      <c r="F4" s="150" t="s">
        <v>8</v>
      </c>
      <c r="G4" s="150" t="s">
        <v>14</v>
      </c>
      <c r="H4" s="152" t="s">
        <v>15</v>
      </c>
      <c r="I4" s="148"/>
      <c r="J4" s="150" t="s">
        <v>9</v>
      </c>
      <c r="K4" s="150" t="s">
        <v>14</v>
      </c>
      <c r="L4" s="152" t="s">
        <v>16</v>
      </c>
      <c r="M4" s="150" t="s">
        <v>9</v>
      </c>
      <c r="N4" s="150" t="s">
        <v>14</v>
      </c>
      <c r="O4" s="152" t="s">
        <v>16</v>
      </c>
      <c r="P4" s="148"/>
      <c r="Q4" s="150" t="s">
        <v>10</v>
      </c>
      <c r="R4" s="150" t="s">
        <v>14</v>
      </c>
      <c r="S4" s="152" t="s">
        <v>17</v>
      </c>
      <c r="T4" s="150" t="s">
        <v>10</v>
      </c>
      <c r="U4" s="150" t="s">
        <v>14</v>
      </c>
      <c r="V4" s="152" t="s">
        <v>17</v>
      </c>
      <c r="W4" s="155"/>
      <c r="X4" s="150" t="s">
        <v>18</v>
      </c>
      <c r="Y4" s="150" t="s">
        <v>14</v>
      </c>
      <c r="Z4" s="152" t="s">
        <v>19</v>
      </c>
      <c r="AA4" s="150" t="s">
        <v>18</v>
      </c>
      <c r="AB4" s="150" t="s">
        <v>14</v>
      </c>
      <c r="AC4" s="152" t="s">
        <v>19</v>
      </c>
      <c r="AD4" s="155"/>
      <c r="AE4" s="150" t="s">
        <v>20</v>
      </c>
      <c r="AF4" s="150" t="s">
        <v>14</v>
      </c>
      <c r="AG4" s="152" t="s">
        <v>21</v>
      </c>
      <c r="AH4" s="150" t="s">
        <v>20</v>
      </c>
      <c r="AI4" s="150" t="s">
        <v>14</v>
      </c>
      <c r="AJ4" s="152" t="s">
        <v>21</v>
      </c>
      <c r="AK4" s="155"/>
      <c r="AL4" s="150" t="s">
        <v>44</v>
      </c>
      <c r="AM4" s="150" t="s">
        <v>14</v>
      </c>
      <c r="AN4" s="152" t="s">
        <v>81</v>
      </c>
      <c r="AO4" s="150" t="s">
        <v>44</v>
      </c>
      <c r="AP4" s="150" t="s">
        <v>14</v>
      </c>
      <c r="AQ4" s="152" t="s">
        <v>81</v>
      </c>
    </row>
    <row r="5" spans="1:43" s="117" customFormat="1" ht="26.25" customHeight="1">
      <c r="A5" s="141"/>
      <c r="B5" s="139"/>
      <c r="C5" s="154"/>
      <c r="D5" s="151"/>
      <c r="E5" s="153"/>
      <c r="F5" s="151"/>
      <c r="G5" s="151"/>
      <c r="H5" s="153"/>
      <c r="I5" s="149"/>
      <c r="J5" s="151"/>
      <c r="K5" s="151"/>
      <c r="L5" s="153"/>
      <c r="M5" s="151"/>
      <c r="N5" s="151"/>
      <c r="O5" s="153"/>
      <c r="P5" s="149"/>
      <c r="Q5" s="151"/>
      <c r="R5" s="151"/>
      <c r="S5" s="153"/>
      <c r="T5" s="151"/>
      <c r="U5" s="151"/>
      <c r="V5" s="153"/>
      <c r="W5" s="156"/>
      <c r="X5" s="151"/>
      <c r="Y5" s="151"/>
      <c r="Z5" s="153"/>
      <c r="AA5" s="151"/>
      <c r="AB5" s="151"/>
      <c r="AC5" s="153"/>
      <c r="AD5" s="153"/>
      <c r="AE5" s="151"/>
      <c r="AF5" s="151"/>
      <c r="AG5" s="153"/>
      <c r="AH5" s="151"/>
      <c r="AI5" s="151"/>
      <c r="AJ5" s="153"/>
      <c r="AK5" s="162"/>
      <c r="AL5" s="151"/>
      <c r="AM5" s="151"/>
      <c r="AN5" s="153"/>
      <c r="AO5" s="151"/>
      <c r="AP5" s="151"/>
      <c r="AQ5" s="153"/>
    </row>
    <row r="6" spans="1:43" ht="12.75">
      <c r="A6" s="64" t="s">
        <v>83</v>
      </c>
      <c r="B6" s="96" t="s">
        <v>103</v>
      </c>
      <c r="C6" s="76">
        <v>15</v>
      </c>
      <c r="D6" s="76">
        <v>162</v>
      </c>
      <c r="E6" s="67">
        <v>9.25925925925926</v>
      </c>
      <c r="F6" s="82">
        <v>9</v>
      </c>
      <c r="G6" s="82">
        <v>160</v>
      </c>
      <c r="H6" s="67">
        <v>5.625</v>
      </c>
      <c r="J6" s="76">
        <v>18</v>
      </c>
      <c r="K6" s="76">
        <v>162</v>
      </c>
      <c r="L6" s="67">
        <v>11.11111111111111</v>
      </c>
      <c r="M6" s="82">
        <v>25</v>
      </c>
      <c r="N6" s="76">
        <v>160</v>
      </c>
      <c r="O6" s="67">
        <v>15.625</v>
      </c>
      <c r="Q6" s="76">
        <v>38</v>
      </c>
      <c r="R6" s="76">
        <v>162</v>
      </c>
      <c r="S6" s="67">
        <v>23.456790123456788</v>
      </c>
      <c r="T6" s="76">
        <v>34</v>
      </c>
      <c r="U6" s="76">
        <v>160</v>
      </c>
      <c r="V6" s="67">
        <v>21.25</v>
      </c>
      <c r="X6" s="76">
        <v>66</v>
      </c>
      <c r="Y6" s="76">
        <v>162</v>
      </c>
      <c r="Z6" s="67">
        <v>40.74074074074074</v>
      </c>
      <c r="AA6" s="76">
        <v>70</v>
      </c>
      <c r="AB6" s="76">
        <v>160</v>
      </c>
      <c r="AC6" s="67">
        <v>43.75</v>
      </c>
      <c r="AE6" s="76">
        <v>22</v>
      </c>
      <c r="AF6" s="76">
        <v>162</v>
      </c>
      <c r="AG6" s="67">
        <v>13.580246913580247</v>
      </c>
      <c r="AH6" s="76">
        <v>26</v>
      </c>
      <c r="AI6" s="76">
        <v>160</v>
      </c>
      <c r="AJ6" s="67">
        <v>16.25</v>
      </c>
      <c r="AL6" s="78" t="s">
        <v>5</v>
      </c>
      <c r="AM6" s="79" t="s">
        <v>68</v>
      </c>
      <c r="AN6" s="29" t="s">
        <v>68</v>
      </c>
      <c r="AO6" s="78" t="s">
        <v>5</v>
      </c>
      <c r="AP6" s="79" t="s">
        <v>68</v>
      </c>
      <c r="AQ6" s="29" t="s">
        <v>68</v>
      </c>
    </row>
    <row r="7" spans="1:43" ht="12.75">
      <c r="A7" s="64" t="s">
        <v>84</v>
      </c>
      <c r="B7" s="96" t="s">
        <v>103</v>
      </c>
      <c r="C7" s="77">
        <v>35</v>
      </c>
      <c r="D7" s="77">
        <v>308</v>
      </c>
      <c r="E7" s="67">
        <v>11.363636363636363</v>
      </c>
      <c r="F7" s="82">
        <v>34</v>
      </c>
      <c r="G7" s="82">
        <v>310</v>
      </c>
      <c r="H7" s="67">
        <v>10.96774193548387</v>
      </c>
      <c r="J7" s="77">
        <v>105</v>
      </c>
      <c r="K7" s="77">
        <v>308</v>
      </c>
      <c r="L7" s="67">
        <v>34.09090909090909</v>
      </c>
      <c r="M7" s="82">
        <v>76</v>
      </c>
      <c r="N7" s="77">
        <v>310</v>
      </c>
      <c r="O7" s="67">
        <v>24.516129032258064</v>
      </c>
      <c r="Q7" s="77">
        <v>49</v>
      </c>
      <c r="R7" s="77">
        <v>308</v>
      </c>
      <c r="S7" s="67">
        <v>15.909090909090908</v>
      </c>
      <c r="T7" s="77">
        <v>60</v>
      </c>
      <c r="U7" s="77">
        <v>310</v>
      </c>
      <c r="V7" s="67">
        <v>19.35483870967742</v>
      </c>
      <c r="X7" s="77">
        <v>87</v>
      </c>
      <c r="Y7" s="77">
        <v>308</v>
      </c>
      <c r="Z7" s="67">
        <v>28.246753246753247</v>
      </c>
      <c r="AA7" s="77">
        <v>111</v>
      </c>
      <c r="AB7" s="77">
        <v>310</v>
      </c>
      <c r="AC7" s="67">
        <v>35.806451612903224</v>
      </c>
      <c r="AE7" s="77">
        <v>26</v>
      </c>
      <c r="AF7" s="77">
        <v>308</v>
      </c>
      <c r="AG7" s="67">
        <v>8.441558441558442</v>
      </c>
      <c r="AH7" s="77">
        <v>25</v>
      </c>
      <c r="AI7" s="77">
        <v>310</v>
      </c>
      <c r="AJ7" s="67">
        <v>8.064516129032258</v>
      </c>
      <c r="AL7" s="77">
        <v>6</v>
      </c>
      <c r="AM7" s="77">
        <v>308</v>
      </c>
      <c r="AN7" s="67">
        <v>1.948051948051948</v>
      </c>
      <c r="AO7" s="77">
        <v>6</v>
      </c>
      <c r="AP7" s="77">
        <v>310</v>
      </c>
      <c r="AQ7" s="67">
        <v>1.9354838709677418</v>
      </c>
    </row>
    <row r="8" spans="1:43" ht="12.75">
      <c r="A8" s="64" t="s">
        <v>85</v>
      </c>
      <c r="B8" s="96" t="s">
        <v>103</v>
      </c>
      <c r="C8" s="77">
        <v>40</v>
      </c>
      <c r="D8" s="77">
        <v>248</v>
      </c>
      <c r="E8" s="67">
        <v>16.129032258064516</v>
      </c>
      <c r="F8" s="82">
        <v>36</v>
      </c>
      <c r="G8" s="82">
        <v>260</v>
      </c>
      <c r="H8" s="67">
        <v>13.846153846153845</v>
      </c>
      <c r="J8" s="77">
        <v>79</v>
      </c>
      <c r="K8" s="77">
        <v>248</v>
      </c>
      <c r="L8" s="67">
        <v>31.85483870967742</v>
      </c>
      <c r="M8" s="82">
        <v>71</v>
      </c>
      <c r="N8" s="77">
        <v>260</v>
      </c>
      <c r="O8" s="67">
        <v>27.307692307692307</v>
      </c>
      <c r="Q8" s="77">
        <v>49</v>
      </c>
      <c r="R8" s="77">
        <v>248</v>
      </c>
      <c r="S8" s="67">
        <v>19.758064516129032</v>
      </c>
      <c r="T8" s="77">
        <v>54</v>
      </c>
      <c r="U8" s="77">
        <v>260</v>
      </c>
      <c r="V8" s="67">
        <v>20.76923076923077</v>
      </c>
      <c r="X8" s="77">
        <v>66</v>
      </c>
      <c r="Y8" s="77">
        <v>248</v>
      </c>
      <c r="Z8" s="67">
        <v>26.612903225806452</v>
      </c>
      <c r="AA8" s="77">
        <v>73</v>
      </c>
      <c r="AB8" s="77">
        <v>260</v>
      </c>
      <c r="AC8" s="67">
        <v>28.076923076923077</v>
      </c>
      <c r="AE8" s="77">
        <v>11</v>
      </c>
      <c r="AF8" s="77">
        <v>248</v>
      </c>
      <c r="AG8" s="67">
        <v>4.435483870967742</v>
      </c>
      <c r="AH8" s="77">
        <v>12</v>
      </c>
      <c r="AI8" s="77">
        <v>260</v>
      </c>
      <c r="AJ8" s="67">
        <v>4.615384615384615</v>
      </c>
      <c r="AL8" s="78" t="s">
        <v>5</v>
      </c>
      <c r="AM8" s="79" t="s">
        <v>68</v>
      </c>
      <c r="AN8" s="29" t="s">
        <v>68</v>
      </c>
      <c r="AO8" s="77">
        <v>6</v>
      </c>
      <c r="AP8" s="77">
        <v>260</v>
      </c>
      <c r="AQ8" s="67">
        <v>2.3076923076923075</v>
      </c>
    </row>
    <row r="9" spans="1:43" ht="12.75">
      <c r="A9" s="64" t="s">
        <v>86</v>
      </c>
      <c r="B9" s="96" t="s">
        <v>103</v>
      </c>
      <c r="C9" s="77">
        <v>7</v>
      </c>
      <c r="D9" s="77">
        <v>70</v>
      </c>
      <c r="E9" s="67">
        <v>10</v>
      </c>
      <c r="F9" s="82">
        <v>6</v>
      </c>
      <c r="G9" s="82">
        <v>91</v>
      </c>
      <c r="H9" s="67">
        <v>6.593406593406593</v>
      </c>
      <c r="J9" s="77">
        <v>19</v>
      </c>
      <c r="K9" s="77">
        <v>70</v>
      </c>
      <c r="L9" s="67">
        <v>27.142857142857146</v>
      </c>
      <c r="M9" s="82">
        <v>15</v>
      </c>
      <c r="N9" s="77">
        <v>91</v>
      </c>
      <c r="O9" s="67">
        <v>16.483516483516482</v>
      </c>
      <c r="Q9" s="77">
        <v>18</v>
      </c>
      <c r="R9" s="77">
        <v>70</v>
      </c>
      <c r="S9" s="67">
        <v>25.714285714285715</v>
      </c>
      <c r="T9" s="77">
        <v>19</v>
      </c>
      <c r="U9" s="77">
        <v>91</v>
      </c>
      <c r="V9" s="67">
        <v>20.87912087912088</v>
      </c>
      <c r="X9" s="77">
        <v>20</v>
      </c>
      <c r="Y9" s="77">
        <v>70</v>
      </c>
      <c r="Z9" s="67">
        <v>28.571428571428573</v>
      </c>
      <c r="AA9" s="77">
        <v>28</v>
      </c>
      <c r="AB9" s="77">
        <v>91</v>
      </c>
      <c r="AC9" s="67">
        <v>30.769230769230766</v>
      </c>
      <c r="AE9" s="78" t="s">
        <v>5</v>
      </c>
      <c r="AF9" s="79" t="s">
        <v>68</v>
      </c>
      <c r="AG9" s="29" t="s">
        <v>68</v>
      </c>
      <c r="AH9" s="77">
        <v>17</v>
      </c>
      <c r="AI9" s="77">
        <v>91</v>
      </c>
      <c r="AJ9" s="67">
        <v>18.681318681318682</v>
      </c>
      <c r="AL9" s="78" t="s">
        <v>5</v>
      </c>
      <c r="AM9" s="79" t="s">
        <v>68</v>
      </c>
      <c r="AN9" s="29" t="s">
        <v>68</v>
      </c>
      <c r="AO9" s="77">
        <v>6</v>
      </c>
      <c r="AP9" s="77">
        <v>91</v>
      </c>
      <c r="AQ9" s="67">
        <v>6.593406593406593</v>
      </c>
    </row>
    <row r="10" spans="1:43" ht="12.75">
      <c r="A10" s="64" t="s">
        <v>87</v>
      </c>
      <c r="B10" s="96" t="s">
        <v>103</v>
      </c>
      <c r="C10" s="77">
        <v>8</v>
      </c>
      <c r="D10" s="77">
        <v>109</v>
      </c>
      <c r="E10" s="67">
        <v>7.339449541284403</v>
      </c>
      <c r="F10" s="82">
        <v>12</v>
      </c>
      <c r="G10" s="82">
        <v>121</v>
      </c>
      <c r="H10" s="67">
        <v>9.917355371900827</v>
      </c>
      <c r="J10" s="77">
        <v>16</v>
      </c>
      <c r="K10" s="77">
        <v>109</v>
      </c>
      <c r="L10" s="67">
        <v>14.678899082568806</v>
      </c>
      <c r="M10" s="82">
        <v>25</v>
      </c>
      <c r="N10" s="77">
        <v>121</v>
      </c>
      <c r="O10" s="67">
        <v>20.66115702479339</v>
      </c>
      <c r="Q10" s="77">
        <v>26</v>
      </c>
      <c r="R10" s="77">
        <v>109</v>
      </c>
      <c r="S10" s="67">
        <v>23.85321100917431</v>
      </c>
      <c r="T10" s="77">
        <v>32</v>
      </c>
      <c r="U10" s="77">
        <v>121</v>
      </c>
      <c r="V10" s="67">
        <v>26.446280991735538</v>
      </c>
      <c r="X10" s="77">
        <v>48</v>
      </c>
      <c r="Y10" s="77">
        <v>109</v>
      </c>
      <c r="Z10" s="67">
        <v>44.03669724770642</v>
      </c>
      <c r="AA10" s="77">
        <v>37</v>
      </c>
      <c r="AB10" s="77">
        <v>121</v>
      </c>
      <c r="AC10" s="67">
        <v>30.578512396694215</v>
      </c>
      <c r="AE10" s="77">
        <v>11</v>
      </c>
      <c r="AF10" s="77">
        <v>109</v>
      </c>
      <c r="AG10" s="67">
        <v>10.091743119266054</v>
      </c>
      <c r="AH10" s="77">
        <v>11</v>
      </c>
      <c r="AI10" s="77">
        <v>121</v>
      </c>
      <c r="AJ10" s="67">
        <v>9.090909090909092</v>
      </c>
      <c r="AL10" s="78" t="s">
        <v>5</v>
      </c>
      <c r="AM10" s="79" t="s">
        <v>68</v>
      </c>
      <c r="AN10" s="29" t="s">
        <v>68</v>
      </c>
      <c r="AO10" s="77">
        <v>7</v>
      </c>
      <c r="AP10" s="77">
        <v>121</v>
      </c>
      <c r="AQ10" s="67">
        <v>5.785123966942149</v>
      </c>
    </row>
    <row r="11" spans="1:43" ht="12.75">
      <c r="A11" s="64" t="s">
        <v>88</v>
      </c>
      <c r="B11" s="96" t="s">
        <v>103</v>
      </c>
      <c r="C11" s="77">
        <v>19</v>
      </c>
      <c r="D11" s="77">
        <v>102</v>
      </c>
      <c r="E11" s="67">
        <v>18.627450980392158</v>
      </c>
      <c r="F11" s="82">
        <v>16</v>
      </c>
      <c r="G11" s="82">
        <v>121</v>
      </c>
      <c r="H11" s="67">
        <v>13.223140495867769</v>
      </c>
      <c r="J11" s="77">
        <v>18</v>
      </c>
      <c r="K11" s="77">
        <v>102</v>
      </c>
      <c r="L11" s="67">
        <v>17.647058823529413</v>
      </c>
      <c r="M11" s="82">
        <v>20</v>
      </c>
      <c r="N11" s="77">
        <v>121</v>
      </c>
      <c r="O11" s="67">
        <v>16.528925619834713</v>
      </c>
      <c r="Q11" s="77">
        <v>23</v>
      </c>
      <c r="R11" s="77">
        <v>102</v>
      </c>
      <c r="S11" s="67">
        <v>22.549019607843135</v>
      </c>
      <c r="T11" s="77">
        <v>23</v>
      </c>
      <c r="U11" s="77">
        <v>121</v>
      </c>
      <c r="V11" s="67">
        <v>19.00826446280992</v>
      </c>
      <c r="X11" s="77">
        <v>29</v>
      </c>
      <c r="Y11" s="77">
        <v>102</v>
      </c>
      <c r="Z11" s="67">
        <v>28.431372549019606</v>
      </c>
      <c r="AA11" s="77">
        <v>41</v>
      </c>
      <c r="AB11" s="77">
        <v>121</v>
      </c>
      <c r="AC11" s="67">
        <v>33.88429752066116</v>
      </c>
      <c r="AE11" s="77">
        <v>13</v>
      </c>
      <c r="AF11" s="77">
        <v>102</v>
      </c>
      <c r="AG11" s="67">
        <v>12.745098039215685</v>
      </c>
      <c r="AH11" s="77">
        <v>14</v>
      </c>
      <c r="AI11" s="77">
        <v>121</v>
      </c>
      <c r="AJ11" s="67">
        <v>11.570247933884298</v>
      </c>
      <c r="AL11" s="78" t="s">
        <v>5</v>
      </c>
      <c r="AM11" s="79" t="s">
        <v>68</v>
      </c>
      <c r="AN11" s="29" t="s">
        <v>68</v>
      </c>
      <c r="AO11" s="78" t="s">
        <v>5</v>
      </c>
      <c r="AP11" s="79" t="s">
        <v>68</v>
      </c>
      <c r="AQ11" s="29" t="s">
        <v>68</v>
      </c>
    </row>
    <row r="12" spans="1:43" ht="12.75">
      <c r="A12" s="64" t="s">
        <v>89</v>
      </c>
      <c r="B12" s="96" t="s">
        <v>103</v>
      </c>
      <c r="C12" s="77">
        <v>13</v>
      </c>
      <c r="D12" s="77">
        <v>183</v>
      </c>
      <c r="E12" s="67">
        <v>7.103825136612022</v>
      </c>
      <c r="F12" s="82">
        <v>25</v>
      </c>
      <c r="G12" s="82">
        <v>214</v>
      </c>
      <c r="H12" s="67">
        <v>11.682242990654204</v>
      </c>
      <c r="J12" s="77">
        <v>51</v>
      </c>
      <c r="K12" s="77">
        <v>183</v>
      </c>
      <c r="L12" s="67">
        <v>27.86885245901639</v>
      </c>
      <c r="M12" s="82">
        <v>57</v>
      </c>
      <c r="N12" s="77">
        <v>214</v>
      </c>
      <c r="O12" s="67">
        <v>26.635514018691588</v>
      </c>
      <c r="Q12" s="77">
        <v>53</v>
      </c>
      <c r="R12" s="77">
        <v>183</v>
      </c>
      <c r="S12" s="67">
        <v>28.96174863387978</v>
      </c>
      <c r="T12" s="77">
        <v>47</v>
      </c>
      <c r="U12" s="77">
        <v>214</v>
      </c>
      <c r="V12" s="67">
        <v>21.962616822429904</v>
      </c>
      <c r="X12" s="77">
        <v>49</v>
      </c>
      <c r="Y12" s="77">
        <v>183</v>
      </c>
      <c r="Z12" s="67">
        <v>26.775956284153004</v>
      </c>
      <c r="AA12" s="77">
        <v>66</v>
      </c>
      <c r="AB12" s="77">
        <v>214</v>
      </c>
      <c r="AC12" s="67">
        <v>30.8411214953271</v>
      </c>
      <c r="AE12" s="77">
        <v>17</v>
      </c>
      <c r="AF12" s="77">
        <v>183</v>
      </c>
      <c r="AG12" s="67">
        <v>9.289617486338797</v>
      </c>
      <c r="AH12" s="77">
        <v>14</v>
      </c>
      <c r="AI12" s="77">
        <v>214</v>
      </c>
      <c r="AJ12" s="67">
        <v>6.5420560747663545</v>
      </c>
      <c r="AL12" s="78" t="s">
        <v>5</v>
      </c>
      <c r="AM12" s="79" t="s">
        <v>68</v>
      </c>
      <c r="AN12" s="29" t="s">
        <v>68</v>
      </c>
      <c r="AO12" s="78" t="s">
        <v>5</v>
      </c>
      <c r="AP12" s="79" t="s">
        <v>68</v>
      </c>
      <c r="AQ12" s="29" t="s">
        <v>68</v>
      </c>
    </row>
    <row r="13" spans="1:43" ht="12.75">
      <c r="A13" s="64" t="s">
        <v>72</v>
      </c>
      <c r="B13" s="96" t="s">
        <v>103</v>
      </c>
      <c r="C13" s="77">
        <v>44</v>
      </c>
      <c r="D13" s="77">
        <v>266</v>
      </c>
      <c r="E13" s="67">
        <v>16.541353383458645</v>
      </c>
      <c r="F13" s="82">
        <v>34</v>
      </c>
      <c r="G13" s="82">
        <v>272</v>
      </c>
      <c r="H13" s="67">
        <v>12.5</v>
      </c>
      <c r="J13" s="77">
        <v>75</v>
      </c>
      <c r="K13" s="77">
        <v>266</v>
      </c>
      <c r="L13" s="67">
        <v>28.19548872180451</v>
      </c>
      <c r="M13" s="82">
        <v>71</v>
      </c>
      <c r="N13" s="77">
        <v>272</v>
      </c>
      <c r="O13" s="67">
        <v>26.102941176470587</v>
      </c>
      <c r="Q13" s="77">
        <v>59</v>
      </c>
      <c r="R13" s="77">
        <v>266</v>
      </c>
      <c r="S13" s="67">
        <v>22.18045112781955</v>
      </c>
      <c r="T13" s="77">
        <v>59</v>
      </c>
      <c r="U13" s="77">
        <v>272</v>
      </c>
      <c r="V13" s="67">
        <v>21.691176470588236</v>
      </c>
      <c r="X13" s="77">
        <v>73</v>
      </c>
      <c r="Y13" s="77">
        <v>266</v>
      </c>
      <c r="Z13" s="67">
        <v>27.44360902255639</v>
      </c>
      <c r="AA13" s="77">
        <v>81</v>
      </c>
      <c r="AB13" s="77">
        <v>272</v>
      </c>
      <c r="AC13" s="67">
        <v>29.77941176470588</v>
      </c>
      <c r="AE13" s="77">
        <v>15</v>
      </c>
      <c r="AF13" s="77">
        <v>266</v>
      </c>
      <c r="AG13" s="67">
        <v>5.639097744360902</v>
      </c>
      <c r="AH13" s="77">
        <v>24</v>
      </c>
      <c r="AI13" s="77">
        <v>272</v>
      </c>
      <c r="AJ13" s="67">
        <v>8.823529411764705</v>
      </c>
      <c r="AL13" s="78" t="s">
        <v>5</v>
      </c>
      <c r="AM13" s="79" t="s">
        <v>68</v>
      </c>
      <c r="AN13" s="29" t="s">
        <v>68</v>
      </c>
      <c r="AO13" s="78" t="s">
        <v>5</v>
      </c>
      <c r="AP13" s="79" t="s">
        <v>68</v>
      </c>
      <c r="AQ13" s="29" t="s">
        <v>68</v>
      </c>
    </row>
    <row r="14" spans="1:43" ht="12.75">
      <c r="A14" s="64" t="s">
        <v>90</v>
      </c>
      <c r="B14" s="96" t="s">
        <v>103</v>
      </c>
      <c r="C14" s="77">
        <v>18</v>
      </c>
      <c r="D14" s="77">
        <v>115</v>
      </c>
      <c r="E14" s="67">
        <v>15.65217391304348</v>
      </c>
      <c r="F14" s="82">
        <v>16</v>
      </c>
      <c r="G14" s="82">
        <v>148</v>
      </c>
      <c r="H14" s="67">
        <v>10.81081081081081</v>
      </c>
      <c r="J14" s="77">
        <v>29</v>
      </c>
      <c r="K14" s="77">
        <v>115</v>
      </c>
      <c r="L14" s="67">
        <v>25.217391304347828</v>
      </c>
      <c r="M14" s="82">
        <v>31</v>
      </c>
      <c r="N14" s="77">
        <v>148</v>
      </c>
      <c r="O14" s="67">
        <v>20.945945945945947</v>
      </c>
      <c r="Q14" s="77">
        <v>24</v>
      </c>
      <c r="R14" s="77">
        <v>115</v>
      </c>
      <c r="S14" s="67">
        <v>20.869565217391305</v>
      </c>
      <c r="T14" s="77">
        <v>32</v>
      </c>
      <c r="U14" s="77">
        <v>148</v>
      </c>
      <c r="V14" s="67">
        <v>21.62162162162162</v>
      </c>
      <c r="X14" s="77">
        <v>34</v>
      </c>
      <c r="Y14" s="77">
        <v>115</v>
      </c>
      <c r="Z14" s="67">
        <v>29.56521739130435</v>
      </c>
      <c r="AA14" s="77">
        <v>38</v>
      </c>
      <c r="AB14" s="77">
        <v>148</v>
      </c>
      <c r="AC14" s="67">
        <v>25.675675675675677</v>
      </c>
      <c r="AE14" s="77">
        <v>10</v>
      </c>
      <c r="AF14" s="77">
        <v>115</v>
      </c>
      <c r="AG14" s="67">
        <v>8.695652173913045</v>
      </c>
      <c r="AH14" s="77">
        <v>19</v>
      </c>
      <c r="AI14" s="77">
        <v>148</v>
      </c>
      <c r="AJ14" s="67">
        <v>12.837837837837839</v>
      </c>
      <c r="AL14" s="78" t="s">
        <v>5</v>
      </c>
      <c r="AM14" s="79" t="s">
        <v>68</v>
      </c>
      <c r="AN14" s="29" t="s">
        <v>68</v>
      </c>
      <c r="AO14" s="78" t="s">
        <v>5</v>
      </c>
      <c r="AP14" s="79" t="s">
        <v>68</v>
      </c>
      <c r="AQ14" s="29" t="s">
        <v>68</v>
      </c>
    </row>
    <row r="15" spans="1:43" ht="12.75">
      <c r="A15" s="64" t="s">
        <v>91</v>
      </c>
      <c r="B15" s="96" t="s">
        <v>103</v>
      </c>
      <c r="C15" s="77">
        <v>15</v>
      </c>
      <c r="D15" s="77">
        <v>94</v>
      </c>
      <c r="E15" s="67">
        <v>15.957446808510639</v>
      </c>
      <c r="F15" s="82">
        <v>17</v>
      </c>
      <c r="G15" s="82">
        <v>127</v>
      </c>
      <c r="H15" s="67">
        <v>13.385826771653543</v>
      </c>
      <c r="J15" s="77">
        <v>30</v>
      </c>
      <c r="K15" s="77">
        <v>94</v>
      </c>
      <c r="L15" s="67">
        <v>31.914893617021278</v>
      </c>
      <c r="M15" s="82">
        <v>35</v>
      </c>
      <c r="N15" s="77">
        <v>127</v>
      </c>
      <c r="O15" s="67">
        <v>27.559055118110237</v>
      </c>
      <c r="Q15" s="77">
        <v>16</v>
      </c>
      <c r="R15" s="77">
        <v>94</v>
      </c>
      <c r="S15" s="67">
        <v>17.02127659574468</v>
      </c>
      <c r="T15" s="77">
        <v>30</v>
      </c>
      <c r="U15" s="77">
        <v>127</v>
      </c>
      <c r="V15" s="67">
        <v>23.62204724409449</v>
      </c>
      <c r="X15" s="77">
        <v>27</v>
      </c>
      <c r="Y15" s="77">
        <v>94</v>
      </c>
      <c r="Z15" s="67">
        <v>28.72340425531915</v>
      </c>
      <c r="AA15" s="77">
        <v>32</v>
      </c>
      <c r="AB15" s="77">
        <v>127</v>
      </c>
      <c r="AC15" s="67">
        <v>25.196850393700785</v>
      </c>
      <c r="AE15" s="77">
        <v>6</v>
      </c>
      <c r="AF15" s="77">
        <v>94</v>
      </c>
      <c r="AG15" s="67">
        <v>6.382978723404256</v>
      </c>
      <c r="AH15" s="77">
        <v>16</v>
      </c>
      <c r="AI15" s="77">
        <v>127</v>
      </c>
      <c r="AJ15" s="67">
        <v>12.598425196850393</v>
      </c>
      <c r="AL15" s="78" t="s">
        <v>5</v>
      </c>
      <c r="AM15" s="79" t="s">
        <v>68</v>
      </c>
      <c r="AN15" s="29" t="s">
        <v>68</v>
      </c>
      <c r="AO15" s="78" t="s">
        <v>5</v>
      </c>
      <c r="AP15" s="79" t="s">
        <v>68</v>
      </c>
      <c r="AQ15" s="29" t="s">
        <v>68</v>
      </c>
    </row>
    <row r="16" spans="1:43" ht="12.75">
      <c r="A16" s="64" t="s">
        <v>92</v>
      </c>
      <c r="B16" s="96" t="s">
        <v>103</v>
      </c>
      <c r="C16" s="77">
        <v>74</v>
      </c>
      <c r="D16" s="77">
        <v>327</v>
      </c>
      <c r="E16" s="67">
        <v>22.629969418960243</v>
      </c>
      <c r="F16" s="82">
        <v>66</v>
      </c>
      <c r="G16" s="82">
        <v>444</v>
      </c>
      <c r="H16" s="67">
        <v>14.864864864864863</v>
      </c>
      <c r="J16" s="77">
        <v>84</v>
      </c>
      <c r="K16" s="77">
        <v>327</v>
      </c>
      <c r="L16" s="67">
        <v>25.68807339449541</v>
      </c>
      <c r="M16" s="82">
        <v>147</v>
      </c>
      <c r="N16" s="77">
        <v>444</v>
      </c>
      <c r="O16" s="67">
        <v>33.108108108108105</v>
      </c>
      <c r="Q16" s="77">
        <v>61</v>
      </c>
      <c r="R16" s="77">
        <v>327</v>
      </c>
      <c r="S16" s="67">
        <v>18.654434250764528</v>
      </c>
      <c r="T16" s="77">
        <v>73</v>
      </c>
      <c r="U16" s="77">
        <v>444</v>
      </c>
      <c r="V16" s="67">
        <v>16.44144144144144</v>
      </c>
      <c r="X16" s="77">
        <v>92</v>
      </c>
      <c r="Y16" s="77">
        <v>327</v>
      </c>
      <c r="Z16" s="67">
        <v>28.134556574923547</v>
      </c>
      <c r="AA16" s="77">
        <v>120</v>
      </c>
      <c r="AB16" s="77">
        <v>444</v>
      </c>
      <c r="AC16" s="67">
        <v>27.027027027027025</v>
      </c>
      <c r="AE16" s="77">
        <v>13</v>
      </c>
      <c r="AF16" s="77">
        <v>327</v>
      </c>
      <c r="AG16" s="67">
        <v>3.9755351681957185</v>
      </c>
      <c r="AH16" s="77">
        <v>33</v>
      </c>
      <c r="AI16" s="77">
        <v>444</v>
      </c>
      <c r="AJ16" s="67">
        <v>7.432432432432432</v>
      </c>
      <c r="AL16" s="78" t="s">
        <v>5</v>
      </c>
      <c r="AM16" s="79" t="s">
        <v>68</v>
      </c>
      <c r="AN16" s="29" t="s">
        <v>68</v>
      </c>
      <c r="AO16" s="77">
        <v>9</v>
      </c>
      <c r="AP16" s="77">
        <v>444</v>
      </c>
      <c r="AQ16" s="67">
        <v>2.0270270270270268</v>
      </c>
    </row>
    <row r="17" spans="1:43" ht="12.75">
      <c r="A17" s="64" t="s">
        <v>93</v>
      </c>
      <c r="B17" s="96" t="s">
        <v>103</v>
      </c>
      <c r="C17" s="77">
        <v>23</v>
      </c>
      <c r="D17" s="77">
        <v>129</v>
      </c>
      <c r="E17" s="67">
        <v>17.829457364341085</v>
      </c>
      <c r="F17" s="82">
        <v>35</v>
      </c>
      <c r="G17" s="82">
        <v>187</v>
      </c>
      <c r="H17" s="67">
        <v>18.71657754010695</v>
      </c>
      <c r="J17" s="77">
        <v>28</v>
      </c>
      <c r="K17" s="77">
        <v>129</v>
      </c>
      <c r="L17" s="67">
        <v>21.705426356589147</v>
      </c>
      <c r="M17" s="82">
        <v>42</v>
      </c>
      <c r="N17" s="77">
        <v>187</v>
      </c>
      <c r="O17" s="67">
        <v>22.45989304812834</v>
      </c>
      <c r="Q17" s="77">
        <v>20</v>
      </c>
      <c r="R17" s="77">
        <v>129</v>
      </c>
      <c r="S17" s="67">
        <v>15.503875968992247</v>
      </c>
      <c r="T17" s="77">
        <v>29</v>
      </c>
      <c r="U17" s="77">
        <v>187</v>
      </c>
      <c r="V17" s="67">
        <v>15.508021390374331</v>
      </c>
      <c r="X17" s="77">
        <v>48</v>
      </c>
      <c r="Y17" s="77">
        <v>129</v>
      </c>
      <c r="Z17" s="67">
        <v>37.2093023255814</v>
      </c>
      <c r="AA17" s="77">
        <v>58</v>
      </c>
      <c r="AB17" s="77">
        <v>187</v>
      </c>
      <c r="AC17" s="67">
        <v>31.016042780748663</v>
      </c>
      <c r="AE17" s="77">
        <v>10</v>
      </c>
      <c r="AF17" s="77">
        <v>129</v>
      </c>
      <c r="AG17" s="67">
        <v>7.751937984496124</v>
      </c>
      <c r="AH17" s="77">
        <v>20</v>
      </c>
      <c r="AI17" s="77">
        <v>187</v>
      </c>
      <c r="AJ17" s="67">
        <v>10.695187165775401</v>
      </c>
      <c r="AL17" s="78" t="s">
        <v>5</v>
      </c>
      <c r="AM17" s="79" t="s">
        <v>68</v>
      </c>
      <c r="AN17" s="29" t="s">
        <v>68</v>
      </c>
      <c r="AO17" s="78" t="s">
        <v>5</v>
      </c>
      <c r="AP17" s="79" t="s">
        <v>68</v>
      </c>
      <c r="AQ17" s="29" t="s">
        <v>68</v>
      </c>
    </row>
    <row r="18" spans="1:43" ht="12.75">
      <c r="A18" s="64" t="s">
        <v>94</v>
      </c>
      <c r="B18" s="96" t="s">
        <v>103</v>
      </c>
      <c r="C18" s="77">
        <v>27</v>
      </c>
      <c r="D18" s="77">
        <v>215</v>
      </c>
      <c r="E18" s="67">
        <v>12.558139534883722</v>
      </c>
      <c r="F18" s="82">
        <v>36</v>
      </c>
      <c r="G18" s="82">
        <v>244</v>
      </c>
      <c r="H18" s="67">
        <v>14.754098360655737</v>
      </c>
      <c r="J18" s="77">
        <v>45</v>
      </c>
      <c r="K18" s="77">
        <v>215</v>
      </c>
      <c r="L18" s="67">
        <v>20.930232558139537</v>
      </c>
      <c r="M18" s="82">
        <v>59</v>
      </c>
      <c r="N18" s="77">
        <v>244</v>
      </c>
      <c r="O18" s="67">
        <v>24.18032786885246</v>
      </c>
      <c r="Q18" s="77">
        <v>48</v>
      </c>
      <c r="R18" s="77">
        <v>215</v>
      </c>
      <c r="S18" s="67">
        <v>22.325581395348838</v>
      </c>
      <c r="T18" s="77">
        <v>48</v>
      </c>
      <c r="U18" s="77">
        <v>244</v>
      </c>
      <c r="V18" s="67">
        <v>19.672131147540984</v>
      </c>
      <c r="X18" s="77">
        <v>66</v>
      </c>
      <c r="Y18" s="77">
        <v>215</v>
      </c>
      <c r="Z18" s="67">
        <v>30.697674418604652</v>
      </c>
      <c r="AA18" s="77">
        <v>61</v>
      </c>
      <c r="AB18" s="77">
        <v>244</v>
      </c>
      <c r="AC18" s="67">
        <v>25</v>
      </c>
      <c r="AE18" s="77">
        <v>23</v>
      </c>
      <c r="AF18" s="77">
        <v>215</v>
      </c>
      <c r="AG18" s="67">
        <v>10.697674418604652</v>
      </c>
      <c r="AH18" s="77">
        <v>36</v>
      </c>
      <c r="AI18" s="77">
        <v>244</v>
      </c>
      <c r="AJ18" s="67">
        <v>14.754098360655737</v>
      </c>
      <c r="AL18" s="77">
        <v>6</v>
      </c>
      <c r="AM18" s="77">
        <v>215</v>
      </c>
      <c r="AN18" s="67">
        <v>2.7906976744186047</v>
      </c>
      <c r="AO18" s="78" t="s">
        <v>5</v>
      </c>
      <c r="AP18" s="79" t="s">
        <v>68</v>
      </c>
      <c r="AQ18" s="29" t="s">
        <v>68</v>
      </c>
    </row>
    <row r="19" spans="1:43" ht="12.75">
      <c r="A19" s="64" t="s">
        <v>95</v>
      </c>
      <c r="B19" s="96" t="s">
        <v>103</v>
      </c>
      <c r="C19" s="78" t="s">
        <v>5</v>
      </c>
      <c r="D19" s="79" t="s">
        <v>68</v>
      </c>
      <c r="E19" s="29" t="s">
        <v>68</v>
      </c>
      <c r="F19" s="82">
        <v>14</v>
      </c>
      <c r="G19" s="82">
        <v>146</v>
      </c>
      <c r="H19" s="67">
        <v>9.589041095890412</v>
      </c>
      <c r="J19" s="77">
        <v>25</v>
      </c>
      <c r="K19" s="77">
        <v>97</v>
      </c>
      <c r="L19" s="67">
        <v>25.77319587628866</v>
      </c>
      <c r="M19" s="82">
        <v>40</v>
      </c>
      <c r="N19" s="77">
        <v>146</v>
      </c>
      <c r="O19" s="67">
        <v>27.397260273972602</v>
      </c>
      <c r="Q19" s="77">
        <v>23</v>
      </c>
      <c r="R19" s="77">
        <v>97</v>
      </c>
      <c r="S19" s="67">
        <v>23.711340206185568</v>
      </c>
      <c r="T19" s="77">
        <v>26</v>
      </c>
      <c r="U19" s="77">
        <v>146</v>
      </c>
      <c r="V19" s="67">
        <v>17.808219178082194</v>
      </c>
      <c r="X19" s="77">
        <v>29</v>
      </c>
      <c r="Y19" s="77">
        <v>97</v>
      </c>
      <c r="Z19" s="67">
        <v>29.896907216494846</v>
      </c>
      <c r="AA19" s="77">
        <v>41</v>
      </c>
      <c r="AB19" s="77">
        <v>146</v>
      </c>
      <c r="AC19" s="67">
        <v>28.08219178082192</v>
      </c>
      <c r="AE19" s="77">
        <v>13</v>
      </c>
      <c r="AF19" s="77">
        <v>97</v>
      </c>
      <c r="AG19" s="67">
        <v>13.402061855670103</v>
      </c>
      <c r="AH19" s="77">
        <v>21</v>
      </c>
      <c r="AI19" s="77">
        <v>146</v>
      </c>
      <c r="AJ19" s="67">
        <v>14.383561643835616</v>
      </c>
      <c r="AL19" s="78" t="s">
        <v>5</v>
      </c>
      <c r="AM19" s="79" t="s">
        <v>68</v>
      </c>
      <c r="AN19" s="29" t="s">
        <v>68</v>
      </c>
      <c r="AO19" s="78" t="s">
        <v>5</v>
      </c>
      <c r="AP19" s="79" t="s">
        <v>68</v>
      </c>
      <c r="AQ19" s="29" t="s">
        <v>68</v>
      </c>
    </row>
    <row r="20" spans="1:43" ht="12.75">
      <c r="A20" s="64" t="s">
        <v>96</v>
      </c>
      <c r="B20" s="96" t="s">
        <v>103</v>
      </c>
      <c r="C20" s="77">
        <v>50</v>
      </c>
      <c r="D20" s="77">
        <v>358</v>
      </c>
      <c r="E20" s="67">
        <v>13.966480446927374</v>
      </c>
      <c r="F20" s="82">
        <v>55</v>
      </c>
      <c r="G20" s="82">
        <v>452</v>
      </c>
      <c r="H20" s="67">
        <v>12.168141592920355</v>
      </c>
      <c r="J20" s="77">
        <v>111</v>
      </c>
      <c r="K20" s="77">
        <v>358</v>
      </c>
      <c r="L20" s="67">
        <v>31.00558659217877</v>
      </c>
      <c r="M20" s="82">
        <v>129</v>
      </c>
      <c r="N20" s="77">
        <v>452</v>
      </c>
      <c r="O20" s="67">
        <v>28.53982300884956</v>
      </c>
      <c r="Q20" s="77">
        <v>80</v>
      </c>
      <c r="R20" s="77">
        <v>358</v>
      </c>
      <c r="S20" s="67">
        <v>22.3463687150838</v>
      </c>
      <c r="T20" s="77">
        <v>91</v>
      </c>
      <c r="U20" s="77">
        <v>452</v>
      </c>
      <c r="V20" s="67">
        <v>20.13274336283186</v>
      </c>
      <c r="X20" s="77">
        <v>99</v>
      </c>
      <c r="Y20" s="77">
        <v>358</v>
      </c>
      <c r="Z20" s="67">
        <v>27.6536312849162</v>
      </c>
      <c r="AA20" s="77">
        <v>130</v>
      </c>
      <c r="AB20" s="77">
        <v>452</v>
      </c>
      <c r="AC20" s="67">
        <v>28.761061946902657</v>
      </c>
      <c r="AE20" s="77">
        <v>18</v>
      </c>
      <c r="AF20" s="77">
        <v>358</v>
      </c>
      <c r="AG20" s="67">
        <v>5.027932960893855</v>
      </c>
      <c r="AH20" s="77">
        <v>40</v>
      </c>
      <c r="AI20" s="77">
        <v>452</v>
      </c>
      <c r="AJ20" s="67">
        <v>8.849557522123895</v>
      </c>
      <c r="AL20" s="78" t="s">
        <v>5</v>
      </c>
      <c r="AM20" s="79" t="s">
        <v>68</v>
      </c>
      <c r="AN20" s="29" t="s">
        <v>68</v>
      </c>
      <c r="AO20" s="78" t="s">
        <v>5</v>
      </c>
      <c r="AP20" s="79" t="s">
        <v>68</v>
      </c>
      <c r="AQ20" s="29" t="s">
        <v>68</v>
      </c>
    </row>
    <row r="21" spans="1:43" ht="12.75">
      <c r="A21" s="64" t="s">
        <v>97</v>
      </c>
      <c r="B21" s="96" t="s">
        <v>103</v>
      </c>
      <c r="C21" s="77">
        <v>10</v>
      </c>
      <c r="D21" s="77">
        <v>66</v>
      </c>
      <c r="E21" s="67">
        <v>15.15151515151515</v>
      </c>
      <c r="F21" s="82">
        <v>44</v>
      </c>
      <c r="G21" s="82">
        <v>212</v>
      </c>
      <c r="H21" s="67">
        <v>20.754716981132074</v>
      </c>
      <c r="J21" s="77">
        <v>21</v>
      </c>
      <c r="K21" s="77">
        <v>66</v>
      </c>
      <c r="L21" s="67">
        <v>31.818181818181817</v>
      </c>
      <c r="M21" s="82">
        <v>60</v>
      </c>
      <c r="N21" s="77">
        <v>212</v>
      </c>
      <c r="O21" s="67">
        <v>28.30188679245283</v>
      </c>
      <c r="Q21" s="77">
        <v>9</v>
      </c>
      <c r="R21" s="77">
        <v>66</v>
      </c>
      <c r="S21" s="67">
        <v>13.636363636363635</v>
      </c>
      <c r="T21" s="77">
        <v>22</v>
      </c>
      <c r="U21" s="77">
        <v>212</v>
      </c>
      <c r="V21" s="67">
        <v>10.377358490566037</v>
      </c>
      <c r="X21" s="77">
        <v>23</v>
      </c>
      <c r="Y21" s="77">
        <v>66</v>
      </c>
      <c r="Z21" s="67">
        <v>34.848484848484844</v>
      </c>
      <c r="AA21" s="77">
        <v>70</v>
      </c>
      <c r="AB21" s="77">
        <v>212</v>
      </c>
      <c r="AC21" s="67">
        <v>33.0188679245283</v>
      </c>
      <c r="AE21" s="78" t="s">
        <v>5</v>
      </c>
      <c r="AF21" s="79" t="s">
        <v>68</v>
      </c>
      <c r="AG21" s="29" t="s">
        <v>68</v>
      </c>
      <c r="AH21" s="77">
        <v>15</v>
      </c>
      <c r="AI21" s="77">
        <v>212</v>
      </c>
      <c r="AJ21" s="67">
        <v>7.0754716981132075</v>
      </c>
      <c r="AL21" s="78" t="s">
        <v>5</v>
      </c>
      <c r="AM21" s="79" t="s">
        <v>68</v>
      </c>
      <c r="AN21" s="29" t="s">
        <v>68</v>
      </c>
      <c r="AO21" s="78" t="s">
        <v>5</v>
      </c>
      <c r="AP21" s="79" t="s">
        <v>68</v>
      </c>
      <c r="AQ21" s="29" t="s">
        <v>68</v>
      </c>
    </row>
    <row r="22" spans="1:43" ht="12.75">
      <c r="A22" s="64" t="s">
        <v>98</v>
      </c>
      <c r="B22" s="96" t="s">
        <v>103</v>
      </c>
      <c r="C22" s="78" t="s">
        <v>5</v>
      </c>
      <c r="D22" s="79" t="s">
        <v>68</v>
      </c>
      <c r="E22" s="29" t="s">
        <v>68</v>
      </c>
      <c r="F22" s="78" t="s">
        <v>5</v>
      </c>
      <c r="G22" s="79" t="s">
        <v>68</v>
      </c>
      <c r="H22" s="29" t="s">
        <v>68</v>
      </c>
      <c r="J22" s="78" t="s">
        <v>5</v>
      </c>
      <c r="K22" s="79" t="s">
        <v>68</v>
      </c>
      <c r="L22" s="29" t="s">
        <v>68</v>
      </c>
      <c r="M22" s="78" t="s">
        <v>5</v>
      </c>
      <c r="N22" s="79" t="s">
        <v>68</v>
      </c>
      <c r="O22" s="29" t="s">
        <v>68</v>
      </c>
      <c r="Q22" s="78" t="s">
        <v>5</v>
      </c>
      <c r="R22" s="79" t="s">
        <v>68</v>
      </c>
      <c r="S22" s="29" t="s">
        <v>68</v>
      </c>
      <c r="T22" s="78" t="s">
        <v>5</v>
      </c>
      <c r="U22" s="79" t="s">
        <v>68</v>
      </c>
      <c r="V22" s="29" t="s">
        <v>68</v>
      </c>
      <c r="X22" s="78" t="s">
        <v>5</v>
      </c>
      <c r="Y22" s="79" t="s">
        <v>68</v>
      </c>
      <c r="Z22" s="29" t="s">
        <v>68</v>
      </c>
      <c r="AA22" s="78" t="s">
        <v>5</v>
      </c>
      <c r="AB22" s="79" t="s">
        <v>68</v>
      </c>
      <c r="AC22" s="29" t="s">
        <v>68</v>
      </c>
      <c r="AE22" s="78" t="s">
        <v>5</v>
      </c>
      <c r="AF22" s="79" t="s">
        <v>68</v>
      </c>
      <c r="AG22" s="29" t="s">
        <v>68</v>
      </c>
      <c r="AH22" s="78" t="s">
        <v>5</v>
      </c>
      <c r="AI22" s="79" t="s">
        <v>68</v>
      </c>
      <c r="AJ22" s="29" t="s">
        <v>68</v>
      </c>
      <c r="AL22" s="78" t="s">
        <v>5</v>
      </c>
      <c r="AM22" s="79" t="s">
        <v>68</v>
      </c>
      <c r="AN22" s="29" t="s">
        <v>68</v>
      </c>
      <c r="AO22" s="78" t="s">
        <v>5</v>
      </c>
      <c r="AP22" s="79" t="s">
        <v>68</v>
      </c>
      <c r="AQ22" s="29" t="s">
        <v>68</v>
      </c>
    </row>
    <row r="23" spans="1:43" ht="12.75">
      <c r="A23" s="64" t="s">
        <v>99</v>
      </c>
      <c r="B23" s="96" t="s">
        <v>103</v>
      </c>
      <c r="C23" s="78" t="s">
        <v>5</v>
      </c>
      <c r="D23" s="79" t="s">
        <v>68</v>
      </c>
      <c r="E23" s="29" t="s">
        <v>68</v>
      </c>
      <c r="F23" s="78" t="s">
        <v>5</v>
      </c>
      <c r="G23" s="79" t="s">
        <v>68</v>
      </c>
      <c r="H23" s="29" t="s">
        <v>68</v>
      </c>
      <c r="J23" s="78" t="s">
        <v>5</v>
      </c>
      <c r="K23" s="79" t="s">
        <v>68</v>
      </c>
      <c r="L23" s="29" t="s">
        <v>68</v>
      </c>
      <c r="M23" s="82">
        <v>6</v>
      </c>
      <c r="N23" s="77">
        <v>32</v>
      </c>
      <c r="O23" s="67">
        <v>18.75</v>
      </c>
      <c r="Q23" s="78" t="s">
        <v>5</v>
      </c>
      <c r="R23" s="79" t="s">
        <v>68</v>
      </c>
      <c r="S23" s="29" t="s">
        <v>68</v>
      </c>
      <c r="T23" s="77">
        <v>6</v>
      </c>
      <c r="U23" s="77">
        <v>32</v>
      </c>
      <c r="V23" s="67">
        <v>18.75</v>
      </c>
      <c r="X23" s="78" t="s">
        <v>5</v>
      </c>
      <c r="Y23" s="79" t="s">
        <v>68</v>
      </c>
      <c r="Z23" s="29" t="s">
        <v>68</v>
      </c>
      <c r="AA23" s="77">
        <v>11</v>
      </c>
      <c r="AB23" s="77">
        <v>32</v>
      </c>
      <c r="AC23" s="67">
        <v>34.375</v>
      </c>
      <c r="AE23" s="78" t="s">
        <v>5</v>
      </c>
      <c r="AF23" s="79" t="s">
        <v>68</v>
      </c>
      <c r="AG23" s="29" t="s">
        <v>68</v>
      </c>
      <c r="AH23" s="78" t="s">
        <v>5</v>
      </c>
      <c r="AI23" s="79" t="s">
        <v>68</v>
      </c>
      <c r="AJ23" s="29" t="s">
        <v>68</v>
      </c>
      <c r="AL23" s="78" t="s">
        <v>5</v>
      </c>
      <c r="AM23" s="79" t="s">
        <v>68</v>
      </c>
      <c r="AN23" s="29" t="s">
        <v>68</v>
      </c>
      <c r="AO23" s="78" t="s">
        <v>5</v>
      </c>
      <c r="AP23" s="79" t="s">
        <v>68</v>
      </c>
      <c r="AQ23" s="29" t="s">
        <v>68</v>
      </c>
    </row>
    <row r="24" spans="1:43" ht="12.75">
      <c r="A24" s="64" t="s">
        <v>71</v>
      </c>
      <c r="B24" s="96" t="s">
        <v>103</v>
      </c>
      <c r="C24" s="78" t="s">
        <v>5</v>
      </c>
      <c r="D24" s="79" t="s">
        <v>68</v>
      </c>
      <c r="E24" s="29" t="s">
        <v>68</v>
      </c>
      <c r="F24" s="78" t="s">
        <v>5</v>
      </c>
      <c r="G24" s="79" t="s">
        <v>68</v>
      </c>
      <c r="H24" s="29" t="s">
        <v>68</v>
      </c>
      <c r="J24" s="78" t="s">
        <v>5</v>
      </c>
      <c r="K24" s="79" t="s">
        <v>68</v>
      </c>
      <c r="L24" s="29" t="s">
        <v>68</v>
      </c>
      <c r="M24" s="78" t="s">
        <v>5</v>
      </c>
      <c r="N24" s="79" t="s">
        <v>68</v>
      </c>
      <c r="O24" s="29" t="s">
        <v>68</v>
      </c>
      <c r="Q24" s="78" t="s">
        <v>5</v>
      </c>
      <c r="R24" s="79" t="s">
        <v>68</v>
      </c>
      <c r="S24" s="29" t="s">
        <v>68</v>
      </c>
      <c r="T24" s="78" t="s">
        <v>5</v>
      </c>
      <c r="U24" s="79" t="s">
        <v>68</v>
      </c>
      <c r="V24" s="29" t="s">
        <v>68</v>
      </c>
      <c r="X24" s="78" t="s">
        <v>5</v>
      </c>
      <c r="Y24" s="79" t="s">
        <v>68</v>
      </c>
      <c r="Z24" s="29" t="s">
        <v>68</v>
      </c>
      <c r="AA24" s="78" t="s">
        <v>5</v>
      </c>
      <c r="AB24" s="79" t="s">
        <v>68</v>
      </c>
      <c r="AC24" s="29" t="s">
        <v>68</v>
      </c>
      <c r="AE24" s="78" t="s">
        <v>5</v>
      </c>
      <c r="AF24" s="79" t="s">
        <v>68</v>
      </c>
      <c r="AG24" s="29" t="s">
        <v>68</v>
      </c>
      <c r="AH24" s="78" t="s">
        <v>5</v>
      </c>
      <c r="AI24" s="79" t="s">
        <v>68</v>
      </c>
      <c r="AJ24" s="29" t="s">
        <v>68</v>
      </c>
      <c r="AL24" s="78" t="s">
        <v>5</v>
      </c>
      <c r="AM24" s="79" t="s">
        <v>68</v>
      </c>
      <c r="AN24" s="29" t="s">
        <v>68</v>
      </c>
      <c r="AO24" s="78" t="s">
        <v>5</v>
      </c>
      <c r="AP24" s="79" t="s">
        <v>68</v>
      </c>
      <c r="AQ24" s="29" t="s">
        <v>68</v>
      </c>
    </row>
    <row r="25" spans="1:43" ht="12.75">
      <c r="A25" s="64" t="s">
        <v>100</v>
      </c>
      <c r="B25" s="96" t="s">
        <v>103</v>
      </c>
      <c r="C25" s="78" t="s">
        <v>5</v>
      </c>
      <c r="D25" s="79" t="s">
        <v>68</v>
      </c>
      <c r="E25" s="29" t="s">
        <v>68</v>
      </c>
      <c r="F25" s="78" t="s">
        <v>5</v>
      </c>
      <c r="G25" s="79" t="s">
        <v>68</v>
      </c>
      <c r="H25" s="29" t="s">
        <v>68</v>
      </c>
      <c r="J25" s="77">
        <v>8</v>
      </c>
      <c r="K25" s="77">
        <v>34</v>
      </c>
      <c r="L25" s="67">
        <v>23.52941176470588</v>
      </c>
      <c r="M25" s="82">
        <v>6</v>
      </c>
      <c r="N25" s="77">
        <v>29</v>
      </c>
      <c r="O25" s="67">
        <v>20.689655172413794</v>
      </c>
      <c r="Q25" s="77">
        <v>11</v>
      </c>
      <c r="R25" s="77">
        <v>34</v>
      </c>
      <c r="S25" s="67">
        <v>32.35294117647059</v>
      </c>
      <c r="T25" s="77">
        <v>10</v>
      </c>
      <c r="U25" s="77">
        <v>29</v>
      </c>
      <c r="V25" s="67">
        <v>34.48275862068966</v>
      </c>
      <c r="X25" s="77">
        <v>12</v>
      </c>
      <c r="Y25" s="77">
        <v>34</v>
      </c>
      <c r="Z25" s="67">
        <v>35.29411764705882</v>
      </c>
      <c r="AA25" s="78" t="s">
        <v>5</v>
      </c>
      <c r="AB25" s="79" t="s">
        <v>68</v>
      </c>
      <c r="AC25" s="29" t="s">
        <v>68</v>
      </c>
      <c r="AE25" s="78" t="s">
        <v>5</v>
      </c>
      <c r="AF25" s="79" t="s">
        <v>68</v>
      </c>
      <c r="AG25" s="29" t="s">
        <v>68</v>
      </c>
      <c r="AH25" s="77">
        <v>6</v>
      </c>
      <c r="AI25" s="77">
        <v>29</v>
      </c>
      <c r="AJ25" s="67">
        <v>20.689655172413794</v>
      </c>
      <c r="AL25" s="78" t="s">
        <v>5</v>
      </c>
      <c r="AM25" s="79" t="s">
        <v>68</v>
      </c>
      <c r="AN25" s="29" t="s">
        <v>68</v>
      </c>
      <c r="AO25" s="78" t="s">
        <v>5</v>
      </c>
      <c r="AP25" s="79" t="s">
        <v>68</v>
      </c>
      <c r="AQ25" s="29" t="s">
        <v>68</v>
      </c>
    </row>
    <row r="26" spans="1:58" s="31" customFormat="1" ht="12.75">
      <c r="A26" s="32" t="s">
        <v>73</v>
      </c>
      <c r="C26" s="78" t="s">
        <v>5</v>
      </c>
      <c r="D26" s="79" t="s">
        <v>68</v>
      </c>
      <c r="E26" s="29" t="s">
        <v>68</v>
      </c>
      <c r="F26" s="78" t="s">
        <v>5</v>
      </c>
      <c r="G26" s="79" t="s">
        <v>68</v>
      </c>
      <c r="H26" s="29" t="s">
        <v>68</v>
      </c>
      <c r="I26" s="6"/>
      <c r="J26" s="78" t="s">
        <v>5</v>
      </c>
      <c r="K26" s="79" t="s">
        <v>68</v>
      </c>
      <c r="L26" s="29" t="s">
        <v>68</v>
      </c>
      <c r="M26" s="78" t="s">
        <v>5</v>
      </c>
      <c r="N26" s="79" t="s">
        <v>68</v>
      </c>
      <c r="O26" s="29" t="s">
        <v>68</v>
      </c>
      <c r="P26" s="6"/>
      <c r="Q26" s="78" t="s">
        <v>5</v>
      </c>
      <c r="R26" s="79" t="s">
        <v>68</v>
      </c>
      <c r="S26" s="29" t="s">
        <v>68</v>
      </c>
      <c r="T26" s="78" t="s">
        <v>5</v>
      </c>
      <c r="U26" s="79" t="s">
        <v>68</v>
      </c>
      <c r="V26" s="29" t="s">
        <v>68</v>
      </c>
      <c r="W26" s="6"/>
      <c r="X26" s="78" t="s">
        <v>5</v>
      </c>
      <c r="Y26" s="79" t="s">
        <v>68</v>
      </c>
      <c r="Z26" s="29" t="s">
        <v>68</v>
      </c>
      <c r="AA26" s="78" t="s">
        <v>5</v>
      </c>
      <c r="AB26" s="79" t="s">
        <v>68</v>
      </c>
      <c r="AC26" s="29" t="s">
        <v>68</v>
      </c>
      <c r="AD26" s="6"/>
      <c r="AE26" s="78" t="s">
        <v>5</v>
      </c>
      <c r="AF26" s="79" t="s">
        <v>68</v>
      </c>
      <c r="AG26" s="29" t="s">
        <v>68</v>
      </c>
      <c r="AH26" s="78" t="s">
        <v>5</v>
      </c>
      <c r="AI26" s="79" t="s">
        <v>68</v>
      </c>
      <c r="AJ26" s="29" t="s">
        <v>68</v>
      </c>
      <c r="AK26" s="6"/>
      <c r="AL26" s="78" t="s">
        <v>5</v>
      </c>
      <c r="AM26" s="79" t="s">
        <v>68</v>
      </c>
      <c r="AN26" s="29" t="s">
        <v>68</v>
      </c>
      <c r="AO26" s="78" t="s">
        <v>5</v>
      </c>
      <c r="AP26" s="79" t="s">
        <v>68</v>
      </c>
      <c r="AQ26" s="29" t="s">
        <v>68</v>
      </c>
      <c r="AR26" s="16"/>
      <c r="AS26" s="24"/>
      <c r="AT26" s="25"/>
      <c r="AU26" s="16"/>
      <c r="AV26" s="16"/>
      <c r="AW26" s="25"/>
      <c r="AX26" s="16"/>
      <c r="AY26" s="24"/>
      <c r="AZ26" s="25"/>
      <c r="BA26" s="16"/>
      <c r="BB26" s="16"/>
      <c r="BC26" s="25"/>
      <c r="BD26" s="16"/>
      <c r="BE26" s="24"/>
      <c r="BF26" s="25"/>
    </row>
    <row r="27" spans="1:55" ht="12.75">
      <c r="A27" s="9"/>
      <c r="C27" s="20"/>
      <c r="D27" s="20"/>
      <c r="E27" s="21"/>
      <c r="F27" s="15"/>
      <c r="G27" s="15"/>
      <c r="H27" s="10"/>
      <c r="I27" s="10"/>
      <c r="J27" s="20"/>
      <c r="K27" s="20"/>
      <c r="L27" s="21"/>
      <c r="M27" s="20"/>
      <c r="N27" s="20"/>
      <c r="O27" s="21"/>
      <c r="P27" s="21"/>
      <c r="Q27" s="15"/>
      <c r="R27" s="15"/>
      <c r="S27" s="10"/>
      <c r="T27" s="78"/>
      <c r="U27" s="78"/>
      <c r="V27" s="10"/>
      <c r="W27" s="10"/>
      <c r="X27" s="20"/>
      <c r="Y27" s="20"/>
      <c r="Z27" s="21"/>
      <c r="AA27" s="20"/>
      <c r="AB27" s="20"/>
      <c r="AC27" s="21"/>
      <c r="AD27" s="21"/>
      <c r="AE27" s="15"/>
      <c r="AF27" s="15"/>
      <c r="AG27" s="10"/>
      <c r="AH27" s="78"/>
      <c r="AI27" s="78"/>
      <c r="AJ27" s="10"/>
      <c r="AK27" s="10"/>
      <c r="AL27" s="20"/>
      <c r="AM27" s="20"/>
      <c r="AN27" s="21"/>
      <c r="AO27" s="15"/>
      <c r="AP27" s="15"/>
      <c r="AQ27" s="10"/>
      <c r="AR27" s="20"/>
      <c r="AS27" s="21"/>
      <c r="AT27" s="21"/>
      <c r="AU27" s="15"/>
      <c r="AV27" s="6"/>
      <c r="AW27" s="10"/>
      <c r="AX27" s="20"/>
      <c r="AY27" s="21"/>
      <c r="AZ27" s="21"/>
      <c r="BA27" s="15"/>
      <c r="BB27" s="6"/>
      <c r="BC27" s="10"/>
    </row>
    <row r="28" spans="1:55" ht="12.75">
      <c r="A28" s="118" t="s">
        <v>80</v>
      </c>
      <c r="C28" s="20"/>
      <c r="D28" s="20"/>
      <c r="E28" s="21"/>
      <c r="F28" s="15"/>
      <c r="G28" s="15"/>
      <c r="H28" s="10"/>
      <c r="I28" s="10"/>
      <c r="J28" s="20"/>
      <c r="K28" s="20"/>
      <c r="L28" s="21"/>
      <c r="M28" s="20"/>
      <c r="N28" s="20"/>
      <c r="O28" s="21"/>
      <c r="P28" s="21"/>
      <c r="Q28" s="15"/>
      <c r="R28" s="15"/>
      <c r="S28" s="10"/>
      <c r="T28" s="78"/>
      <c r="U28" s="78"/>
      <c r="V28" s="10"/>
      <c r="W28" s="10"/>
      <c r="X28" s="20"/>
      <c r="Y28" s="20"/>
      <c r="Z28" s="21"/>
      <c r="AA28" s="20"/>
      <c r="AB28" s="20"/>
      <c r="AC28" s="21"/>
      <c r="AD28" s="21"/>
      <c r="AE28" s="15"/>
      <c r="AF28" s="15"/>
      <c r="AG28" s="10"/>
      <c r="AH28" s="78"/>
      <c r="AI28" s="78"/>
      <c r="AJ28" s="10"/>
      <c r="AK28" s="10"/>
      <c r="AL28" s="20"/>
      <c r="AM28" s="20"/>
      <c r="AN28" s="21"/>
      <c r="AO28" s="15"/>
      <c r="AP28" s="15"/>
      <c r="AQ28" s="10"/>
      <c r="AR28" s="20"/>
      <c r="AS28" s="21"/>
      <c r="AT28" s="21"/>
      <c r="AU28" s="15"/>
      <c r="AV28" s="6"/>
      <c r="AW28" s="10"/>
      <c r="AX28" s="20"/>
      <c r="AY28" s="21"/>
      <c r="AZ28" s="21"/>
      <c r="BA28" s="15"/>
      <c r="BB28" s="6"/>
      <c r="BC28" s="10"/>
    </row>
    <row r="29" spans="1:43" ht="12.75">
      <c r="A29" t="s">
        <v>70</v>
      </c>
      <c r="C29">
        <v>407</v>
      </c>
      <c r="D29">
        <v>2899</v>
      </c>
      <c r="E29" s="67">
        <v>14.039323904794756</v>
      </c>
      <c r="F29">
        <v>461</v>
      </c>
      <c r="G29">
        <v>3577</v>
      </c>
      <c r="H29" s="67">
        <v>12.88789488398099</v>
      </c>
      <c r="J29">
        <v>762</v>
      </c>
      <c r="K29">
        <v>2899</v>
      </c>
      <c r="L29" s="67">
        <v>26.284925836495344</v>
      </c>
      <c r="M29">
        <v>918</v>
      </c>
      <c r="N29">
        <v>3577</v>
      </c>
      <c r="O29" s="67">
        <v>25.663964215823317</v>
      </c>
      <c r="Q29">
        <v>607</v>
      </c>
      <c r="R29">
        <v>2899</v>
      </c>
      <c r="S29" s="67">
        <v>20.938254570541567</v>
      </c>
      <c r="T29">
        <v>695</v>
      </c>
      <c r="U29">
        <v>3577</v>
      </c>
      <c r="V29" s="67">
        <v>19.429689684092814</v>
      </c>
      <c r="X29">
        <v>876</v>
      </c>
      <c r="Y29">
        <v>2899</v>
      </c>
      <c r="Z29" s="67">
        <v>30.217316315971026</v>
      </c>
      <c r="AA29">
        <v>1071</v>
      </c>
      <c r="AB29">
        <v>3577</v>
      </c>
      <c r="AC29" s="67">
        <v>29.9412915851272</v>
      </c>
      <c r="AE29">
        <v>220</v>
      </c>
      <c r="AF29">
        <v>2899</v>
      </c>
      <c r="AG29" s="67">
        <v>7.588823732321489</v>
      </c>
      <c r="AH29">
        <v>352</v>
      </c>
      <c r="AI29">
        <v>3577</v>
      </c>
      <c r="AJ29" s="67">
        <v>9.840648588202404</v>
      </c>
      <c r="AL29">
        <v>27</v>
      </c>
      <c r="AM29">
        <v>2899</v>
      </c>
      <c r="AN29" s="67">
        <v>0.9313556398758192</v>
      </c>
      <c r="AO29">
        <v>46</v>
      </c>
      <c r="AP29">
        <v>3577</v>
      </c>
      <c r="AQ29" s="67">
        <v>1.2859938495946324</v>
      </c>
    </row>
    <row r="30" spans="1:43" s="58" customFormat="1" ht="12.75">
      <c r="A30" s="55" t="s">
        <v>74</v>
      </c>
      <c r="C30" s="80">
        <v>50261</v>
      </c>
      <c r="D30" s="80">
        <v>352621</v>
      </c>
      <c r="E30" s="57">
        <v>14.253547009395357</v>
      </c>
      <c r="F30" s="80">
        <v>52800</v>
      </c>
      <c r="G30" s="80">
        <v>409444</v>
      </c>
      <c r="H30" s="57">
        <v>12.895536385928235</v>
      </c>
      <c r="I30" s="56">
        <v>0</v>
      </c>
      <c r="J30" s="80">
        <v>91062</v>
      </c>
      <c r="K30" s="80">
        <v>352621</v>
      </c>
      <c r="L30" s="57">
        <v>25.82432696861503</v>
      </c>
      <c r="M30" s="80">
        <v>107981</v>
      </c>
      <c r="N30" s="80">
        <v>409444</v>
      </c>
      <c r="O30" s="57">
        <v>26.372593077441604</v>
      </c>
      <c r="Q30" s="80">
        <v>67422</v>
      </c>
      <c r="R30" s="80">
        <v>352621</v>
      </c>
      <c r="S30" s="57">
        <v>19.120245249148518</v>
      </c>
      <c r="T30" s="80">
        <v>75119</v>
      </c>
      <c r="U30" s="80">
        <v>409444</v>
      </c>
      <c r="V30" s="57">
        <v>18.346587079063315</v>
      </c>
      <c r="X30" s="80">
        <v>97720</v>
      </c>
      <c r="Y30" s="80">
        <v>352621</v>
      </c>
      <c r="Z30" s="57">
        <v>27.712473165239732</v>
      </c>
      <c r="AA30" s="80">
        <v>113843</v>
      </c>
      <c r="AB30" s="80">
        <v>409444</v>
      </c>
      <c r="AC30" s="57">
        <v>27.804290696652046</v>
      </c>
      <c r="AE30" s="80">
        <v>36815</v>
      </c>
      <c r="AF30" s="80">
        <v>352621</v>
      </c>
      <c r="AG30" s="57">
        <v>10.440387838500827</v>
      </c>
      <c r="AH30" s="80">
        <v>48267</v>
      </c>
      <c r="AI30" s="80">
        <v>409444</v>
      </c>
      <c r="AJ30" s="57">
        <v>11.788425279159055</v>
      </c>
      <c r="AL30" s="80">
        <v>9341</v>
      </c>
      <c r="AM30" s="80">
        <v>352621</v>
      </c>
      <c r="AN30" s="57">
        <v>2.6490197691005357</v>
      </c>
      <c r="AO30" s="80">
        <v>11464</v>
      </c>
      <c r="AP30" s="80">
        <v>409444</v>
      </c>
      <c r="AQ30" s="57">
        <v>2.7998944910659334</v>
      </c>
    </row>
  </sheetData>
  <sheetProtection/>
  <mergeCells count="69">
    <mergeCell ref="A1:B1"/>
    <mergeCell ref="A2:B2"/>
    <mergeCell ref="B3:B5"/>
    <mergeCell ref="AQ4:AQ5"/>
    <mergeCell ref="AK4:AK5"/>
    <mergeCell ref="AL4:AL5"/>
    <mergeCell ref="AM4:AM5"/>
    <mergeCell ref="AN4:AN5"/>
    <mergeCell ref="AI4:AI5"/>
    <mergeCell ref="AJ4:AJ5"/>
    <mergeCell ref="AC4:AC5"/>
    <mergeCell ref="AD4:AD5"/>
    <mergeCell ref="AO4:AO5"/>
    <mergeCell ref="AP4:AP5"/>
    <mergeCell ref="AE4:AE5"/>
    <mergeCell ref="AF4:AF5"/>
    <mergeCell ref="AG4:AG5"/>
    <mergeCell ref="AH4:AH5"/>
    <mergeCell ref="W4:W5"/>
    <mergeCell ref="X4:X5"/>
    <mergeCell ref="Y4:Y5"/>
    <mergeCell ref="Z4:Z5"/>
    <mergeCell ref="AA4:AA5"/>
    <mergeCell ref="AB4:AB5"/>
    <mergeCell ref="I4:I5"/>
    <mergeCell ref="J4:J5"/>
    <mergeCell ref="K4:K5"/>
    <mergeCell ref="M4:M5"/>
    <mergeCell ref="N4:N5"/>
    <mergeCell ref="O4:O5"/>
    <mergeCell ref="L4:L5"/>
    <mergeCell ref="AE3:AG3"/>
    <mergeCell ref="AH3:AJ3"/>
    <mergeCell ref="AL3:AN3"/>
    <mergeCell ref="AO3:AQ3"/>
    <mergeCell ref="C4:C5"/>
    <mergeCell ref="D4:D5"/>
    <mergeCell ref="E4:E5"/>
    <mergeCell ref="F4:F5"/>
    <mergeCell ref="G4:G5"/>
    <mergeCell ref="H4:H5"/>
    <mergeCell ref="T3:V3"/>
    <mergeCell ref="P4:P5"/>
    <mergeCell ref="Q4:Q5"/>
    <mergeCell ref="R4:R5"/>
    <mergeCell ref="S4:S5"/>
    <mergeCell ref="T4:T5"/>
    <mergeCell ref="U4:U5"/>
    <mergeCell ref="V4:V5"/>
    <mergeCell ref="X2:AC2"/>
    <mergeCell ref="Q1:V1"/>
    <mergeCell ref="X1:AC1"/>
    <mergeCell ref="C3:E3"/>
    <mergeCell ref="F3:H3"/>
    <mergeCell ref="J3:L3"/>
    <mergeCell ref="X3:Z3"/>
    <mergeCell ref="AA3:AC3"/>
    <mergeCell ref="M3:O3"/>
    <mergeCell ref="Q3:S3"/>
    <mergeCell ref="A3:A5"/>
    <mergeCell ref="AE1:AJ1"/>
    <mergeCell ref="AL1:AQ1"/>
    <mergeCell ref="AE2:AJ2"/>
    <mergeCell ref="AL2:AQ2"/>
    <mergeCell ref="C1:H1"/>
    <mergeCell ref="J1:O1"/>
    <mergeCell ref="C2:H2"/>
    <mergeCell ref="J2:O2"/>
    <mergeCell ref="Q2:V2"/>
  </mergeCells>
  <conditionalFormatting sqref="AL18 C20:C21 F26 J6:J21 M25:M26 Q25:Q26 T23 X25:X26 AA26 AE10:AE20 AH6:AH21 C6:C18 F6:F21 J25:J26 M6:M21 M23 Q6:Q21 T25:T26 T6:T21 X6:X21 AA6:AA21 AA23 AE26 AE6:AE8 AH25:AH26 AL26 AL7 AO26 AO7:AO10 AO16">
    <cfRule type="cellIs" priority="1" dxfId="1" operator="between" stopIfTrue="1">
      <formula>0</formula>
      <formula>4</formula>
    </cfRule>
  </conditionalFormatting>
  <hyperlinks>
    <hyperlink ref="A1" location="Contents!A1" display="Back to Contents"/>
    <hyperlink ref="A2" location="'Demography - Age'!B115" display="Link to Territory/ Aust. Totals"/>
    <hyperlink ref="A2:B2" location="'Demography - Age'!C29" display="Link to Territory/ Aust totals"/>
  </hyperlinks>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IV30"/>
  <sheetViews>
    <sheetView zoomScalePageLayoutView="0" workbookViewId="0" topLeftCell="A1">
      <pane xSplit="2" ySplit="5" topLeftCell="C6" activePane="bottomRight" state="frozen"/>
      <selection pane="topLeft" activeCell="A10" sqref="A10"/>
      <selection pane="topRight" activeCell="A10" sqref="A10"/>
      <selection pane="bottomLeft" activeCell="A10" sqref="A10"/>
      <selection pane="bottomRight" activeCell="C6" sqref="C6"/>
    </sheetView>
  </sheetViews>
  <sheetFormatPr defaultColWidth="9.140625" defaultRowHeight="12.75"/>
  <cols>
    <col min="1" max="1" width="22.7109375" style="0" customWidth="1"/>
    <col min="2" max="2" width="5.00390625" style="0" customWidth="1"/>
    <col min="3" max="4" width="10.7109375" style="83" customWidth="1"/>
    <col min="5" max="5" width="10.7109375" style="0" customWidth="1"/>
    <col min="6" max="7" width="10.7109375" style="83" customWidth="1"/>
    <col min="8" max="8" width="10.7109375" style="0" customWidth="1"/>
    <col min="9" max="9" width="1.7109375" style="0" customWidth="1"/>
    <col min="10" max="11" width="9.140625" style="88" customWidth="1"/>
    <col min="12" max="12" width="9.140625" style="18" customWidth="1"/>
    <col min="16" max="16" width="2.00390625" style="0" customWidth="1"/>
    <col min="20" max="20" width="2.57421875" style="0" customWidth="1"/>
    <col min="21" max="21" width="10.8515625" style="14" customWidth="1"/>
    <col min="22" max="22" width="10.140625" style="14" customWidth="1"/>
    <col min="23" max="23" width="11.28125" style="14" customWidth="1"/>
    <col min="24" max="24" width="10.7109375" style="14" customWidth="1"/>
    <col min="25" max="25" width="9.140625" style="14" customWidth="1"/>
    <col min="26" max="26" width="11.28125" style="14" customWidth="1"/>
    <col min="27" max="27" width="1.7109375" style="14" customWidth="1"/>
    <col min="28" max="33" width="9.7109375" style="14" customWidth="1"/>
    <col min="34" max="34" width="2.00390625" style="14" customWidth="1"/>
    <col min="35" max="36" width="9.140625" style="14" customWidth="1"/>
    <col min="37" max="37" width="11.00390625" style="14" customWidth="1"/>
    <col min="38" max="39" width="9.140625" style="14" customWidth="1"/>
    <col min="40" max="40" width="11.00390625" style="14" customWidth="1"/>
    <col min="41" max="41" width="2.00390625" style="14" customWidth="1"/>
    <col min="42" max="44" width="11.7109375" style="18" customWidth="1"/>
    <col min="45" max="45" width="2.140625" style="18" customWidth="1"/>
    <col min="46" max="46" width="11.28125" style="18" customWidth="1"/>
    <col min="47" max="47" width="9.140625" style="18" customWidth="1"/>
    <col min="48" max="49" width="11.28125" style="18" customWidth="1"/>
    <col min="50" max="50" width="9.140625" style="18" customWidth="1"/>
    <col min="51" max="51" width="11.28125" style="18" customWidth="1"/>
    <col min="52" max="52" width="2.00390625" style="18" customWidth="1"/>
    <col min="53" max="58" width="11.28125" style="18" customWidth="1"/>
  </cols>
  <sheetData>
    <row r="1" spans="1:256" s="34" customFormat="1" ht="15" customHeight="1">
      <c r="A1" s="157" t="s">
        <v>13</v>
      </c>
      <c r="B1" s="158"/>
      <c r="C1" s="163" t="s">
        <v>38</v>
      </c>
      <c r="D1" s="164"/>
      <c r="E1" s="164"/>
      <c r="F1" s="164"/>
      <c r="G1" s="164"/>
      <c r="H1" s="164"/>
      <c r="I1" s="114"/>
      <c r="J1" s="167" t="s">
        <v>38</v>
      </c>
      <c r="K1" s="168"/>
      <c r="L1" s="168"/>
      <c r="M1" s="168"/>
      <c r="N1" s="168"/>
      <c r="O1" s="168"/>
      <c r="P1" s="119"/>
      <c r="Q1" s="169" t="s">
        <v>38</v>
      </c>
      <c r="R1" s="170"/>
      <c r="S1" s="170"/>
      <c r="T1" s="33"/>
      <c r="U1" s="163" t="s">
        <v>38</v>
      </c>
      <c r="V1" s="164"/>
      <c r="W1" s="164"/>
      <c r="X1" s="164"/>
      <c r="Y1" s="164"/>
      <c r="Z1" s="164"/>
      <c r="AA1" s="33"/>
      <c r="AB1" s="163" t="s">
        <v>38</v>
      </c>
      <c r="AC1" s="164"/>
      <c r="AD1" s="164"/>
      <c r="AE1" s="164"/>
      <c r="AF1" s="164"/>
      <c r="AG1" s="164"/>
      <c r="AH1" s="33"/>
      <c r="AI1" s="163" t="s">
        <v>38</v>
      </c>
      <c r="AJ1" s="164"/>
      <c r="AK1" s="164"/>
      <c r="AL1" s="164"/>
      <c r="AM1" s="164"/>
      <c r="AN1" s="164"/>
      <c r="AO1" s="119"/>
      <c r="AP1" s="163" t="s">
        <v>38</v>
      </c>
      <c r="AQ1" s="164"/>
      <c r="AR1" s="164"/>
      <c r="AS1" s="119"/>
      <c r="AT1" s="165" t="s">
        <v>38</v>
      </c>
      <c r="AU1" s="166"/>
      <c r="AV1" s="166"/>
      <c r="AW1" s="166"/>
      <c r="AX1" s="166"/>
      <c r="AY1" s="166"/>
      <c r="AZ1" s="119"/>
      <c r="BA1" s="163" t="s">
        <v>38</v>
      </c>
      <c r="BB1" s="164"/>
      <c r="BC1" s="164"/>
      <c r="BD1" s="164"/>
      <c r="BE1" s="164"/>
      <c r="BF1" s="164"/>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c r="FJ1" s="5"/>
      <c r="FK1" s="5"/>
      <c r="FL1" s="5"/>
      <c r="FM1" s="5"/>
      <c r="FN1" s="5"/>
      <c r="FO1" s="5"/>
      <c r="FP1" s="5"/>
      <c r="FQ1" s="5"/>
      <c r="FR1" s="5"/>
      <c r="FS1" s="5"/>
      <c r="FT1" s="5"/>
      <c r="FU1" s="5"/>
      <c r="FV1" s="5"/>
      <c r="FW1" s="5"/>
      <c r="FX1" s="5"/>
      <c r="FY1" s="5"/>
      <c r="FZ1" s="5"/>
      <c r="GA1" s="5"/>
      <c r="GB1" s="5"/>
      <c r="GC1" s="5"/>
      <c r="GD1" s="5"/>
      <c r="GE1" s="5"/>
      <c r="GF1" s="5"/>
      <c r="GG1" s="5"/>
      <c r="GH1" s="5"/>
      <c r="GI1" s="5"/>
      <c r="GJ1" s="5"/>
      <c r="GK1" s="5"/>
      <c r="GL1" s="5"/>
      <c r="GM1" s="5"/>
      <c r="GN1" s="5"/>
      <c r="GO1" s="5"/>
      <c r="GP1" s="5"/>
      <c r="GQ1" s="5"/>
      <c r="GR1" s="5"/>
      <c r="GS1" s="5"/>
      <c r="GT1" s="5"/>
      <c r="GU1" s="5"/>
      <c r="GV1" s="5"/>
      <c r="GW1" s="5"/>
      <c r="GX1" s="5"/>
      <c r="GY1" s="5"/>
      <c r="GZ1" s="5"/>
      <c r="HA1" s="5"/>
      <c r="HB1" s="5"/>
      <c r="HC1" s="5"/>
      <c r="HD1" s="5"/>
      <c r="HE1" s="5"/>
      <c r="HF1" s="5"/>
      <c r="HG1" s="5"/>
      <c r="HH1" s="5"/>
      <c r="HI1" s="5"/>
      <c r="HJ1" s="5"/>
      <c r="HK1" s="5"/>
      <c r="HL1" s="5"/>
      <c r="HM1" s="5"/>
      <c r="HN1" s="5"/>
      <c r="HO1" s="5"/>
      <c r="HP1" s="5"/>
      <c r="HQ1" s="5"/>
      <c r="HR1" s="5"/>
      <c r="HS1" s="5"/>
      <c r="HT1" s="5"/>
      <c r="HU1" s="5"/>
      <c r="HV1" s="5"/>
      <c r="HW1" s="5"/>
      <c r="HX1" s="5"/>
      <c r="HY1" s="5"/>
      <c r="HZ1" s="5"/>
      <c r="IA1" s="5"/>
      <c r="IB1" s="5"/>
      <c r="IC1" s="5"/>
      <c r="ID1" s="5"/>
      <c r="IE1" s="5"/>
      <c r="IF1" s="5"/>
      <c r="IG1" s="5"/>
      <c r="IH1" s="5"/>
      <c r="II1" s="5"/>
      <c r="IJ1" s="5"/>
      <c r="IK1" s="5"/>
      <c r="IL1" s="5"/>
      <c r="IM1" s="5"/>
      <c r="IN1" s="5"/>
      <c r="IO1" s="5"/>
      <c r="IP1" s="5"/>
      <c r="IQ1" s="5"/>
      <c r="IR1" s="5"/>
      <c r="IS1" s="5"/>
      <c r="IT1" s="5"/>
      <c r="IU1" s="5"/>
      <c r="IV1" s="5"/>
    </row>
    <row r="2" spans="1:59" s="5" customFormat="1" ht="18" customHeight="1">
      <c r="A2" s="159" t="s">
        <v>82</v>
      </c>
      <c r="B2" s="160"/>
      <c r="C2" s="171" t="s">
        <v>1</v>
      </c>
      <c r="D2" s="172"/>
      <c r="E2" s="172"/>
      <c r="F2" s="172"/>
      <c r="G2" s="172"/>
      <c r="H2" s="172"/>
      <c r="I2" s="120"/>
      <c r="J2" s="173" t="s">
        <v>2</v>
      </c>
      <c r="K2" s="174"/>
      <c r="L2" s="174"/>
      <c r="M2" s="174"/>
      <c r="N2" s="174"/>
      <c r="O2" s="174"/>
      <c r="P2" s="120"/>
      <c r="Q2" s="175" t="s">
        <v>22</v>
      </c>
      <c r="R2" s="176"/>
      <c r="S2" s="176"/>
      <c r="T2" s="35"/>
      <c r="U2" s="173" t="s">
        <v>29</v>
      </c>
      <c r="V2" s="174"/>
      <c r="W2" s="174"/>
      <c r="X2" s="174"/>
      <c r="Y2" s="174"/>
      <c r="Z2" s="174"/>
      <c r="AA2" s="35"/>
      <c r="AB2" s="173" t="s">
        <v>30</v>
      </c>
      <c r="AC2" s="174"/>
      <c r="AD2" s="174"/>
      <c r="AE2" s="174"/>
      <c r="AF2" s="174"/>
      <c r="AG2" s="174"/>
      <c r="AH2" s="35"/>
      <c r="AI2" s="173" t="s">
        <v>3</v>
      </c>
      <c r="AJ2" s="174"/>
      <c r="AK2" s="174"/>
      <c r="AL2" s="174"/>
      <c r="AM2" s="174"/>
      <c r="AN2" s="174"/>
      <c r="AO2" s="120"/>
      <c r="AP2" s="144" t="s">
        <v>4</v>
      </c>
      <c r="AQ2" s="145"/>
      <c r="AR2" s="145"/>
      <c r="AS2" s="121"/>
      <c r="AT2" s="144" t="s">
        <v>58</v>
      </c>
      <c r="AU2" s="145"/>
      <c r="AV2" s="145"/>
      <c r="AW2" s="145"/>
      <c r="AX2" s="145"/>
      <c r="AY2" s="145"/>
      <c r="AZ2" s="120"/>
      <c r="BA2" s="177" t="s">
        <v>75</v>
      </c>
      <c r="BB2" s="178"/>
      <c r="BC2" s="178"/>
      <c r="BD2" s="178"/>
      <c r="BE2" s="178"/>
      <c r="BF2" s="178"/>
      <c r="BG2" s="36"/>
    </row>
    <row r="3" spans="1:58" s="5" customFormat="1" ht="12.75" customHeight="1">
      <c r="A3" s="140" t="s">
        <v>101</v>
      </c>
      <c r="B3" s="161" t="s">
        <v>102</v>
      </c>
      <c r="C3" s="179">
        <v>1996</v>
      </c>
      <c r="D3" s="180"/>
      <c r="E3" s="180"/>
      <c r="F3" s="181">
        <v>2001</v>
      </c>
      <c r="G3" s="182"/>
      <c r="H3" s="182"/>
      <c r="I3" s="63"/>
      <c r="J3" s="183">
        <v>1996</v>
      </c>
      <c r="K3" s="184"/>
      <c r="L3" s="184"/>
      <c r="M3" s="183">
        <v>2001</v>
      </c>
      <c r="N3" s="184"/>
      <c r="O3" s="184"/>
      <c r="P3" s="63"/>
      <c r="Q3" s="183">
        <v>2001</v>
      </c>
      <c r="R3" s="184"/>
      <c r="S3" s="184"/>
      <c r="T3" s="63"/>
      <c r="U3" s="183">
        <v>1996</v>
      </c>
      <c r="V3" s="184"/>
      <c r="W3" s="184"/>
      <c r="X3" s="183">
        <v>2001</v>
      </c>
      <c r="Y3" s="184"/>
      <c r="Z3" s="184"/>
      <c r="AA3" s="63"/>
      <c r="AB3" s="183">
        <v>1996</v>
      </c>
      <c r="AC3" s="184"/>
      <c r="AD3" s="184"/>
      <c r="AE3" s="183">
        <v>2001</v>
      </c>
      <c r="AF3" s="184"/>
      <c r="AG3" s="184"/>
      <c r="AH3" s="63"/>
      <c r="AI3" s="183">
        <v>1996</v>
      </c>
      <c r="AJ3" s="184"/>
      <c r="AK3" s="184"/>
      <c r="AL3" s="183">
        <v>2001</v>
      </c>
      <c r="AM3" s="184"/>
      <c r="AN3" s="184"/>
      <c r="AO3" s="63"/>
      <c r="AP3" s="183">
        <v>2001</v>
      </c>
      <c r="AQ3" s="185"/>
      <c r="AR3" s="185"/>
      <c r="AS3" s="122"/>
      <c r="AT3" s="146">
        <v>1996</v>
      </c>
      <c r="AU3" s="147"/>
      <c r="AV3" s="147"/>
      <c r="AW3" s="146">
        <v>2001</v>
      </c>
      <c r="AX3" s="147"/>
      <c r="AY3" s="147"/>
      <c r="AZ3" s="115"/>
      <c r="BA3" s="146">
        <v>1996</v>
      </c>
      <c r="BB3" s="147"/>
      <c r="BC3" s="147"/>
      <c r="BD3" s="146">
        <v>2001</v>
      </c>
      <c r="BE3" s="147"/>
      <c r="BF3" s="147"/>
    </row>
    <row r="4" spans="1:58" s="2" customFormat="1" ht="54.75" customHeight="1">
      <c r="A4" s="141"/>
      <c r="B4" s="139"/>
      <c r="C4" s="150" t="s">
        <v>23</v>
      </c>
      <c r="D4" s="186" t="s">
        <v>24</v>
      </c>
      <c r="E4" s="150" t="s">
        <v>69</v>
      </c>
      <c r="F4" s="150" t="s">
        <v>23</v>
      </c>
      <c r="G4" s="186" t="s">
        <v>24</v>
      </c>
      <c r="H4" s="150" t="s">
        <v>69</v>
      </c>
      <c r="I4" s="155"/>
      <c r="J4" s="150" t="s">
        <v>11</v>
      </c>
      <c r="K4" s="150" t="s">
        <v>24</v>
      </c>
      <c r="L4" s="152" t="s">
        <v>25</v>
      </c>
      <c r="M4" s="150" t="s">
        <v>11</v>
      </c>
      <c r="N4" s="150" t="s">
        <v>24</v>
      </c>
      <c r="O4" s="152" t="s">
        <v>25</v>
      </c>
      <c r="P4" s="155"/>
      <c r="Q4" s="150" t="s">
        <v>26</v>
      </c>
      <c r="R4" s="150" t="s">
        <v>27</v>
      </c>
      <c r="S4" s="152" t="s">
        <v>28</v>
      </c>
      <c r="T4" s="155"/>
      <c r="U4" s="150" t="s">
        <v>31</v>
      </c>
      <c r="V4" s="150" t="s">
        <v>32</v>
      </c>
      <c r="W4" s="152" t="s">
        <v>33</v>
      </c>
      <c r="X4" s="150" t="s">
        <v>31</v>
      </c>
      <c r="Y4" s="150" t="s">
        <v>32</v>
      </c>
      <c r="Z4" s="152" t="s">
        <v>33</v>
      </c>
      <c r="AA4" s="155"/>
      <c r="AB4" s="150" t="s">
        <v>12</v>
      </c>
      <c r="AC4" s="150" t="s">
        <v>34</v>
      </c>
      <c r="AD4" s="152" t="s">
        <v>35</v>
      </c>
      <c r="AE4" s="150" t="s">
        <v>12</v>
      </c>
      <c r="AF4" s="150" t="s">
        <v>34</v>
      </c>
      <c r="AG4" s="152" t="s">
        <v>35</v>
      </c>
      <c r="AH4" s="155"/>
      <c r="AI4" s="150" t="s">
        <v>76</v>
      </c>
      <c r="AJ4" s="150" t="s">
        <v>60</v>
      </c>
      <c r="AK4" s="152" t="s">
        <v>36</v>
      </c>
      <c r="AL4" s="150" t="s">
        <v>76</v>
      </c>
      <c r="AM4" s="150" t="s">
        <v>60</v>
      </c>
      <c r="AN4" s="152" t="s">
        <v>36</v>
      </c>
      <c r="AO4" s="155"/>
      <c r="AP4" s="150" t="s">
        <v>61</v>
      </c>
      <c r="AQ4" s="187" t="s">
        <v>14</v>
      </c>
      <c r="AR4" s="150" t="s">
        <v>62</v>
      </c>
      <c r="AS4" s="186"/>
      <c r="AT4" s="150" t="s">
        <v>78</v>
      </c>
      <c r="AU4" s="150" t="s">
        <v>37</v>
      </c>
      <c r="AV4" s="150" t="s">
        <v>77</v>
      </c>
      <c r="AW4" s="150" t="s">
        <v>78</v>
      </c>
      <c r="AX4" s="150" t="s">
        <v>37</v>
      </c>
      <c r="AY4" s="150" t="s">
        <v>77</v>
      </c>
      <c r="AZ4" s="186"/>
      <c r="BA4" s="150" t="s">
        <v>63</v>
      </c>
      <c r="BB4" s="150" t="s">
        <v>64</v>
      </c>
      <c r="BC4" s="150" t="s">
        <v>65</v>
      </c>
      <c r="BD4" s="150" t="s">
        <v>63</v>
      </c>
      <c r="BE4" s="150" t="s">
        <v>64</v>
      </c>
      <c r="BF4" s="150" t="s">
        <v>65</v>
      </c>
    </row>
    <row r="5" spans="1:58" s="117" customFormat="1" ht="26.25" customHeight="1">
      <c r="A5" s="141"/>
      <c r="B5" s="139"/>
      <c r="C5" s="151"/>
      <c r="D5" s="154"/>
      <c r="E5" s="151"/>
      <c r="F5" s="151"/>
      <c r="G5" s="154"/>
      <c r="H5" s="151"/>
      <c r="I5" s="162"/>
      <c r="J5" s="154"/>
      <c r="K5" s="154"/>
      <c r="L5" s="162"/>
      <c r="M5" s="154"/>
      <c r="N5" s="154"/>
      <c r="O5" s="162"/>
      <c r="P5" s="162"/>
      <c r="Q5" s="154"/>
      <c r="R5" s="154"/>
      <c r="S5" s="162"/>
      <c r="T5" s="162"/>
      <c r="U5" s="154"/>
      <c r="V5" s="154"/>
      <c r="W5" s="162"/>
      <c r="X5" s="154"/>
      <c r="Y5" s="154"/>
      <c r="Z5" s="162"/>
      <c r="AA5" s="162"/>
      <c r="AB5" s="154"/>
      <c r="AC5" s="154"/>
      <c r="AD5" s="162"/>
      <c r="AE5" s="154"/>
      <c r="AF5" s="154"/>
      <c r="AG5" s="162"/>
      <c r="AH5" s="162"/>
      <c r="AI5" s="154"/>
      <c r="AJ5" s="154"/>
      <c r="AK5" s="162"/>
      <c r="AL5" s="154"/>
      <c r="AM5" s="154"/>
      <c r="AN5" s="162"/>
      <c r="AO5" s="162"/>
      <c r="AP5" s="151"/>
      <c r="AQ5" s="188"/>
      <c r="AR5" s="151"/>
      <c r="AS5" s="189"/>
      <c r="AT5" s="154"/>
      <c r="AU5" s="154"/>
      <c r="AV5" s="154"/>
      <c r="AW5" s="154"/>
      <c r="AX5" s="189"/>
      <c r="AY5" s="154"/>
      <c r="AZ5" s="154"/>
      <c r="BA5" s="154"/>
      <c r="BB5" s="154"/>
      <c r="BC5" s="151"/>
      <c r="BD5" s="154"/>
      <c r="BE5" s="154"/>
      <c r="BF5" s="151"/>
    </row>
    <row r="6" spans="1:58" ht="12.75">
      <c r="A6" s="64" t="s">
        <v>83</v>
      </c>
      <c r="B6" s="96" t="s">
        <v>103</v>
      </c>
      <c r="C6" s="1">
        <v>12</v>
      </c>
      <c r="D6" s="1">
        <v>24</v>
      </c>
      <c r="E6" s="44">
        <v>50</v>
      </c>
      <c r="F6" s="78" t="s">
        <v>5</v>
      </c>
      <c r="G6" s="86" t="s">
        <v>68</v>
      </c>
      <c r="H6" s="75" t="s">
        <v>68</v>
      </c>
      <c r="J6" s="76">
        <v>6</v>
      </c>
      <c r="K6" s="84">
        <v>24</v>
      </c>
      <c r="L6" s="67">
        <f>J6/K6%</f>
        <v>25</v>
      </c>
      <c r="M6" s="65">
        <v>15</v>
      </c>
      <c r="N6" s="65">
        <v>24</v>
      </c>
      <c r="O6" s="67">
        <f>M6/N6%</f>
        <v>62.5</v>
      </c>
      <c r="Q6" s="28" t="s">
        <v>5</v>
      </c>
      <c r="R6" s="70" t="s">
        <v>68</v>
      </c>
      <c r="S6" s="75" t="s">
        <v>68</v>
      </c>
      <c r="U6" s="65">
        <v>18</v>
      </c>
      <c r="V6" s="68">
        <v>87</v>
      </c>
      <c r="W6" s="74">
        <v>20.689655172413794</v>
      </c>
      <c r="X6" s="65">
        <v>27</v>
      </c>
      <c r="Y6" s="65">
        <v>78</v>
      </c>
      <c r="Z6" s="74">
        <v>34.61538461538461</v>
      </c>
      <c r="AA6"/>
      <c r="AB6" s="28" t="s">
        <v>5</v>
      </c>
      <c r="AC6" s="73" t="s">
        <v>68</v>
      </c>
      <c r="AD6" s="75" t="s">
        <v>68</v>
      </c>
      <c r="AE6" s="28" t="s">
        <v>5</v>
      </c>
      <c r="AF6" s="70" t="s">
        <v>68</v>
      </c>
      <c r="AG6" s="75" t="s">
        <v>68</v>
      </c>
      <c r="AH6"/>
      <c r="AI6" s="65">
        <v>35</v>
      </c>
      <c r="AJ6" s="68">
        <v>53</v>
      </c>
      <c r="AK6" s="74">
        <v>66.0377358490566</v>
      </c>
      <c r="AL6" s="65">
        <v>31</v>
      </c>
      <c r="AM6" s="65">
        <v>55</v>
      </c>
      <c r="AN6" s="74">
        <v>56.36363636363636</v>
      </c>
      <c r="AO6"/>
      <c r="AP6" s="65">
        <v>21</v>
      </c>
      <c r="AQ6" s="65">
        <v>160</v>
      </c>
      <c r="AR6" s="74">
        <v>13.125</v>
      </c>
      <c r="AS6"/>
      <c r="AT6" s="28" t="s">
        <v>5</v>
      </c>
      <c r="AU6" s="73" t="s">
        <v>68</v>
      </c>
      <c r="AV6" s="75" t="s">
        <v>68</v>
      </c>
      <c r="AW6" s="28" t="s">
        <v>5</v>
      </c>
      <c r="AX6" s="70" t="s">
        <v>68</v>
      </c>
      <c r="AY6" s="75" t="s">
        <v>68</v>
      </c>
      <c r="AZ6"/>
      <c r="BA6" s="65">
        <v>34</v>
      </c>
      <c r="BB6" s="68">
        <v>106</v>
      </c>
      <c r="BC6" s="74">
        <v>32.075471698113205</v>
      </c>
      <c r="BD6" s="65">
        <v>28</v>
      </c>
      <c r="BE6" s="65">
        <v>63</v>
      </c>
      <c r="BF6" s="74">
        <v>44.44444444444444</v>
      </c>
    </row>
    <row r="7" spans="1:58" ht="12.75">
      <c r="A7" s="64" t="s">
        <v>84</v>
      </c>
      <c r="B7" s="96" t="s">
        <v>103</v>
      </c>
      <c r="C7" s="1">
        <v>39</v>
      </c>
      <c r="D7" s="1">
        <v>93</v>
      </c>
      <c r="E7" s="44">
        <v>41.935483870967744</v>
      </c>
      <c r="F7" s="1">
        <v>30</v>
      </c>
      <c r="G7" s="1">
        <v>89</v>
      </c>
      <c r="H7" s="44">
        <v>33.70786516853933</v>
      </c>
      <c r="J7" s="77">
        <v>28</v>
      </c>
      <c r="K7" s="85">
        <v>93</v>
      </c>
      <c r="L7" s="67">
        <f aca="true" t="shared" si="0" ref="L7:L20">J7/K7%</f>
        <v>30.10752688172043</v>
      </c>
      <c r="M7" s="66">
        <v>36</v>
      </c>
      <c r="N7" s="66">
        <v>89</v>
      </c>
      <c r="O7" s="67">
        <f aca="true" t="shared" si="1" ref="O7:O21">M7/N7%</f>
        <v>40.449438202247194</v>
      </c>
      <c r="Q7" s="28" t="s">
        <v>5</v>
      </c>
      <c r="R7" s="71" t="s">
        <v>68</v>
      </c>
      <c r="S7" s="75" t="s">
        <v>68</v>
      </c>
      <c r="U7" s="66">
        <v>20</v>
      </c>
      <c r="V7" s="69">
        <v>95</v>
      </c>
      <c r="W7" s="74">
        <v>21.05263157894737</v>
      </c>
      <c r="X7" s="66">
        <v>9</v>
      </c>
      <c r="Y7" s="66">
        <v>118</v>
      </c>
      <c r="Z7" s="74">
        <v>7.627118644067797</v>
      </c>
      <c r="AA7"/>
      <c r="AB7" s="66">
        <v>9</v>
      </c>
      <c r="AC7" s="69">
        <v>77</v>
      </c>
      <c r="AD7" s="74">
        <v>11.688311688311687</v>
      </c>
      <c r="AE7" s="28" t="s">
        <v>5</v>
      </c>
      <c r="AF7" s="71" t="s">
        <v>68</v>
      </c>
      <c r="AG7" s="75" t="s">
        <v>68</v>
      </c>
      <c r="AH7"/>
      <c r="AI7" s="66">
        <v>31</v>
      </c>
      <c r="AJ7" s="69">
        <v>63</v>
      </c>
      <c r="AK7" s="74">
        <v>49.20634920634921</v>
      </c>
      <c r="AL7" s="66">
        <v>59</v>
      </c>
      <c r="AM7" s="66">
        <v>90</v>
      </c>
      <c r="AN7" s="74">
        <v>65.55555555555556</v>
      </c>
      <c r="AO7"/>
      <c r="AP7" s="66">
        <v>58</v>
      </c>
      <c r="AQ7" s="66">
        <v>310</v>
      </c>
      <c r="AR7" s="74">
        <v>18.70967741935484</v>
      </c>
      <c r="AS7"/>
      <c r="AT7" s="28" t="s">
        <v>5</v>
      </c>
      <c r="AU7" s="72" t="s">
        <v>68</v>
      </c>
      <c r="AV7" s="75" t="s">
        <v>68</v>
      </c>
      <c r="AW7" s="28" t="s">
        <v>5</v>
      </c>
      <c r="AX7" s="71" t="s">
        <v>68</v>
      </c>
      <c r="AY7" s="75" t="s">
        <v>68</v>
      </c>
      <c r="AZ7"/>
      <c r="BA7" s="66">
        <v>52</v>
      </c>
      <c r="BB7" s="69">
        <v>134</v>
      </c>
      <c r="BC7" s="74">
        <v>38.80597014925373</v>
      </c>
      <c r="BD7" s="66">
        <v>34</v>
      </c>
      <c r="BE7" s="66">
        <v>101</v>
      </c>
      <c r="BF7" s="74">
        <v>33.663366336633665</v>
      </c>
    </row>
    <row r="8" spans="1:58" ht="12.75">
      <c r="A8" s="64" t="s">
        <v>85</v>
      </c>
      <c r="B8" s="96" t="s">
        <v>103</v>
      </c>
      <c r="C8" s="1">
        <v>34</v>
      </c>
      <c r="D8" s="1">
        <v>67</v>
      </c>
      <c r="E8" s="44">
        <v>50.74626865671642</v>
      </c>
      <c r="F8" s="1">
        <v>19</v>
      </c>
      <c r="G8" s="1">
        <v>60</v>
      </c>
      <c r="H8" s="44">
        <v>31.666666666666664</v>
      </c>
      <c r="J8" s="77">
        <v>35</v>
      </c>
      <c r="K8" s="85">
        <v>67</v>
      </c>
      <c r="L8" s="67">
        <f t="shared" si="0"/>
        <v>52.23880597014925</v>
      </c>
      <c r="M8" s="66">
        <v>30</v>
      </c>
      <c r="N8" s="66">
        <v>60</v>
      </c>
      <c r="O8" s="67">
        <f t="shared" si="1"/>
        <v>50</v>
      </c>
      <c r="Q8" s="66">
        <v>5</v>
      </c>
      <c r="R8" s="66">
        <v>35</v>
      </c>
      <c r="S8" s="67">
        <f>Q8/R8%</f>
        <v>14.285714285714286</v>
      </c>
      <c r="U8" s="66">
        <v>23</v>
      </c>
      <c r="V8" s="69">
        <v>54</v>
      </c>
      <c r="W8" s="74">
        <v>42.59259259259259</v>
      </c>
      <c r="X8" s="66">
        <v>23</v>
      </c>
      <c r="Y8" s="66">
        <v>85</v>
      </c>
      <c r="Z8" s="74">
        <v>27.058823529411764</v>
      </c>
      <c r="AA8"/>
      <c r="AB8" s="28" t="s">
        <v>5</v>
      </c>
      <c r="AC8" s="72" t="s">
        <v>68</v>
      </c>
      <c r="AD8" s="75" t="s">
        <v>68</v>
      </c>
      <c r="AE8" s="66">
        <v>9</v>
      </c>
      <c r="AF8" s="66">
        <v>62</v>
      </c>
      <c r="AG8" s="74">
        <v>14.516129032258064</v>
      </c>
      <c r="AH8"/>
      <c r="AI8" s="66">
        <v>19</v>
      </c>
      <c r="AJ8" s="69">
        <v>57</v>
      </c>
      <c r="AK8" s="74">
        <v>33.333333333333336</v>
      </c>
      <c r="AL8" s="66">
        <v>39</v>
      </c>
      <c r="AM8" s="66">
        <v>67</v>
      </c>
      <c r="AN8" s="74">
        <v>58.208955223880594</v>
      </c>
      <c r="AO8"/>
      <c r="AP8" s="66">
        <v>33</v>
      </c>
      <c r="AQ8" s="66">
        <v>260</v>
      </c>
      <c r="AR8" s="74">
        <v>12.692307692307692</v>
      </c>
      <c r="AS8"/>
      <c r="AT8" s="28" t="s">
        <v>5</v>
      </c>
      <c r="AU8" s="72" t="s">
        <v>68</v>
      </c>
      <c r="AV8" s="75" t="s">
        <v>68</v>
      </c>
      <c r="AW8" s="66">
        <v>7</v>
      </c>
      <c r="AX8" s="66">
        <v>13</v>
      </c>
      <c r="AY8" s="74">
        <v>53.84615384615385</v>
      </c>
      <c r="AZ8"/>
      <c r="BA8" s="66">
        <v>61</v>
      </c>
      <c r="BB8" s="69">
        <v>127</v>
      </c>
      <c r="BC8" s="74">
        <v>48.031496062992126</v>
      </c>
      <c r="BD8" s="66">
        <v>39</v>
      </c>
      <c r="BE8" s="66">
        <v>66</v>
      </c>
      <c r="BF8" s="74">
        <v>59.090909090909086</v>
      </c>
    </row>
    <row r="9" spans="1:58" ht="12.75">
      <c r="A9" s="64" t="s">
        <v>86</v>
      </c>
      <c r="B9" s="96" t="s">
        <v>103</v>
      </c>
      <c r="C9" s="1">
        <v>12</v>
      </c>
      <c r="D9" s="1">
        <v>33</v>
      </c>
      <c r="E9" s="44">
        <v>36.36363636363637</v>
      </c>
      <c r="F9" s="1">
        <v>10</v>
      </c>
      <c r="G9" s="1">
        <v>34</v>
      </c>
      <c r="H9" s="44">
        <v>29.411764705882355</v>
      </c>
      <c r="J9" s="77">
        <v>6</v>
      </c>
      <c r="K9" s="85">
        <v>21</v>
      </c>
      <c r="L9" s="67">
        <f t="shared" si="0"/>
        <v>28.571428571428573</v>
      </c>
      <c r="M9" s="66">
        <v>6</v>
      </c>
      <c r="N9" s="66">
        <v>30</v>
      </c>
      <c r="O9" s="74">
        <f t="shared" si="1"/>
        <v>20</v>
      </c>
      <c r="Q9" s="28" t="s">
        <v>5</v>
      </c>
      <c r="R9" s="71" t="s">
        <v>68</v>
      </c>
      <c r="S9" s="75" t="s">
        <v>68</v>
      </c>
      <c r="U9" s="28" t="s">
        <v>5</v>
      </c>
      <c r="V9" s="72" t="s">
        <v>68</v>
      </c>
      <c r="W9" s="75" t="s">
        <v>68</v>
      </c>
      <c r="X9" s="28" t="s">
        <v>5</v>
      </c>
      <c r="Y9" s="71" t="s">
        <v>68</v>
      </c>
      <c r="Z9" s="75" t="s">
        <v>68</v>
      </c>
      <c r="AA9"/>
      <c r="AB9" s="28" t="s">
        <v>5</v>
      </c>
      <c r="AC9" s="72" t="s">
        <v>68</v>
      </c>
      <c r="AD9" s="75" t="s">
        <v>68</v>
      </c>
      <c r="AE9" s="28" t="s">
        <v>5</v>
      </c>
      <c r="AF9" s="71" t="s">
        <v>68</v>
      </c>
      <c r="AG9" s="75" t="s">
        <v>68</v>
      </c>
      <c r="AH9"/>
      <c r="AI9" s="66">
        <v>9</v>
      </c>
      <c r="AJ9" s="69">
        <v>12</v>
      </c>
      <c r="AK9" s="74">
        <v>75</v>
      </c>
      <c r="AL9" s="66">
        <v>30</v>
      </c>
      <c r="AM9" s="66">
        <v>30</v>
      </c>
      <c r="AN9" s="74">
        <v>100</v>
      </c>
      <c r="AO9"/>
      <c r="AP9" s="66">
        <v>34</v>
      </c>
      <c r="AQ9" s="66">
        <v>91</v>
      </c>
      <c r="AR9" s="74">
        <v>37.362637362637365</v>
      </c>
      <c r="AS9"/>
      <c r="AT9" s="28" t="s">
        <v>5</v>
      </c>
      <c r="AU9" s="72" t="s">
        <v>68</v>
      </c>
      <c r="AV9" s="75" t="s">
        <v>68</v>
      </c>
      <c r="AW9" s="66">
        <v>6</v>
      </c>
      <c r="AX9" s="66">
        <v>6</v>
      </c>
      <c r="AY9" s="74">
        <v>100</v>
      </c>
      <c r="AZ9"/>
      <c r="BA9" s="66">
        <v>10</v>
      </c>
      <c r="BB9" s="69">
        <v>56</v>
      </c>
      <c r="BC9" s="74">
        <v>17.857142857142854</v>
      </c>
      <c r="BD9" s="28" t="s">
        <v>5</v>
      </c>
      <c r="BE9" s="71" t="s">
        <v>68</v>
      </c>
      <c r="BF9" s="75" t="s">
        <v>68</v>
      </c>
    </row>
    <row r="10" spans="1:58" ht="12.75">
      <c r="A10" s="64" t="s">
        <v>87</v>
      </c>
      <c r="B10" s="96" t="s">
        <v>103</v>
      </c>
      <c r="C10" s="1">
        <v>7</v>
      </c>
      <c r="D10" s="1">
        <v>21</v>
      </c>
      <c r="E10" s="44">
        <v>33.33333333333333</v>
      </c>
      <c r="F10" s="1">
        <v>12</v>
      </c>
      <c r="G10" s="1">
        <v>30</v>
      </c>
      <c r="H10" s="44">
        <v>40</v>
      </c>
      <c r="J10" s="77">
        <v>6</v>
      </c>
      <c r="K10" s="85">
        <v>33</v>
      </c>
      <c r="L10" s="67">
        <f t="shared" si="0"/>
        <v>18.18181818181818</v>
      </c>
      <c r="M10" s="66" t="s">
        <v>5</v>
      </c>
      <c r="N10" s="71" t="s">
        <v>68</v>
      </c>
      <c r="O10" s="75" t="s">
        <v>68</v>
      </c>
      <c r="Q10" s="28" t="s">
        <v>5</v>
      </c>
      <c r="R10" s="71" t="s">
        <v>68</v>
      </c>
      <c r="S10" s="75" t="s">
        <v>68</v>
      </c>
      <c r="U10" s="66">
        <v>9</v>
      </c>
      <c r="V10" s="69">
        <v>65</v>
      </c>
      <c r="W10" s="74">
        <v>13.846153846153845</v>
      </c>
      <c r="X10" s="28" t="s">
        <v>5</v>
      </c>
      <c r="Y10" s="71" t="s">
        <v>68</v>
      </c>
      <c r="Z10" s="75" t="s">
        <v>68</v>
      </c>
      <c r="AA10"/>
      <c r="AB10" s="28" t="s">
        <v>5</v>
      </c>
      <c r="AC10" s="72" t="s">
        <v>68</v>
      </c>
      <c r="AD10" s="75" t="s">
        <v>68</v>
      </c>
      <c r="AE10" s="28" t="s">
        <v>5</v>
      </c>
      <c r="AF10" s="71" t="s">
        <v>68</v>
      </c>
      <c r="AG10" s="75" t="s">
        <v>68</v>
      </c>
      <c r="AH10"/>
      <c r="AI10" s="66">
        <v>27</v>
      </c>
      <c r="AJ10" s="69">
        <v>34</v>
      </c>
      <c r="AK10" s="74">
        <v>79.41176470588235</v>
      </c>
      <c r="AL10" s="66">
        <v>29</v>
      </c>
      <c r="AM10" s="66">
        <v>41</v>
      </c>
      <c r="AN10" s="74">
        <v>70.73170731707317</v>
      </c>
      <c r="AO10"/>
      <c r="AP10" s="66">
        <v>28</v>
      </c>
      <c r="AQ10" s="66">
        <v>121</v>
      </c>
      <c r="AR10" s="74">
        <v>23.140495867768596</v>
      </c>
      <c r="AS10"/>
      <c r="AT10" s="28" t="s">
        <v>5</v>
      </c>
      <c r="AU10" s="72" t="s">
        <v>68</v>
      </c>
      <c r="AV10" s="75" t="s">
        <v>68</v>
      </c>
      <c r="AW10" s="28" t="s">
        <v>5</v>
      </c>
      <c r="AX10" s="71" t="s">
        <v>68</v>
      </c>
      <c r="AY10" s="75" t="s">
        <v>68</v>
      </c>
      <c r="AZ10"/>
      <c r="BA10" s="66">
        <v>12</v>
      </c>
      <c r="BB10" s="69">
        <v>38</v>
      </c>
      <c r="BC10" s="74">
        <v>31.57894736842105</v>
      </c>
      <c r="BD10" s="66">
        <v>9</v>
      </c>
      <c r="BE10" s="66">
        <v>46</v>
      </c>
      <c r="BF10" s="74">
        <v>19.565217391304348</v>
      </c>
    </row>
    <row r="11" spans="1:58" ht="12.75">
      <c r="A11" s="64" t="s">
        <v>88</v>
      </c>
      <c r="B11" s="96" t="s">
        <v>103</v>
      </c>
      <c r="C11" s="78" t="s">
        <v>5</v>
      </c>
      <c r="D11" s="86" t="s">
        <v>68</v>
      </c>
      <c r="E11" s="75" t="s">
        <v>68</v>
      </c>
      <c r="F11" s="1">
        <v>6</v>
      </c>
      <c r="G11" s="1">
        <v>32</v>
      </c>
      <c r="H11" s="44">
        <v>18.75</v>
      </c>
      <c r="J11" s="77">
        <v>6</v>
      </c>
      <c r="K11" s="85">
        <v>26</v>
      </c>
      <c r="L11" s="67">
        <f t="shared" si="0"/>
        <v>23.076923076923077</v>
      </c>
      <c r="M11" s="28" t="s">
        <v>5</v>
      </c>
      <c r="N11" s="71" t="s">
        <v>68</v>
      </c>
      <c r="O11" s="75" t="s">
        <v>68</v>
      </c>
      <c r="Q11" s="28" t="s">
        <v>5</v>
      </c>
      <c r="R11" s="71" t="s">
        <v>68</v>
      </c>
      <c r="S11" s="75" t="s">
        <v>68</v>
      </c>
      <c r="U11" s="66">
        <v>6</v>
      </c>
      <c r="V11" s="69">
        <v>36</v>
      </c>
      <c r="W11" s="74">
        <v>16.666666666666668</v>
      </c>
      <c r="X11" s="28" t="s">
        <v>5</v>
      </c>
      <c r="Y11" s="71" t="s">
        <v>68</v>
      </c>
      <c r="Z11" s="75" t="s">
        <v>68</v>
      </c>
      <c r="AA11"/>
      <c r="AB11" s="28" t="s">
        <v>5</v>
      </c>
      <c r="AC11" s="72" t="s">
        <v>68</v>
      </c>
      <c r="AD11" s="75" t="s">
        <v>68</v>
      </c>
      <c r="AE11" s="28" t="s">
        <v>5</v>
      </c>
      <c r="AF11" s="71" t="s">
        <v>68</v>
      </c>
      <c r="AG11" s="75" t="s">
        <v>68</v>
      </c>
      <c r="AH11"/>
      <c r="AI11" s="66">
        <v>14</v>
      </c>
      <c r="AJ11" s="69">
        <v>34</v>
      </c>
      <c r="AK11" s="74">
        <v>41.17647058823529</v>
      </c>
      <c r="AL11" s="66">
        <v>30</v>
      </c>
      <c r="AM11" s="66">
        <v>33</v>
      </c>
      <c r="AN11" s="74">
        <v>90.9090909090909</v>
      </c>
      <c r="AO11"/>
      <c r="AP11" s="66">
        <v>35</v>
      </c>
      <c r="AQ11" s="66">
        <v>121</v>
      </c>
      <c r="AR11" s="74">
        <v>28.925619834710744</v>
      </c>
      <c r="AS11"/>
      <c r="AT11" s="28" t="s">
        <v>5</v>
      </c>
      <c r="AU11" s="72" t="s">
        <v>68</v>
      </c>
      <c r="AV11" s="75" t="s">
        <v>68</v>
      </c>
      <c r="AW11" s="28" t="s">
        <v>5</v>
      </c>
      <c r="AX11" s="71" t="s">
        <v>68</v>
      </c>
      <c r="AY11" s="75" t="s">
        <v>68</v>
      </c>
      <c r="AZ11"/>
      <c r="BA11" s="66">
        <v>5</v>
      </c>
      <c r="BB11" s="69">
        <v>42</v>
      </c>
      <c r="BC11" s="74">
        <v>11.904761904761905</v>
      </c>
      <c r="BD11" s="66">
        <v>6</v>
      </c>
      <c r="BE11" s="66">
        <v>54</v>
      </c>
      <c r="BF11" s="74">
        <v>11.11111111111111</v>
      </c>
    </row>
    <row r="12" spans="1:58" ht="12.75">
      <c r="A12" s="64" t="s">
        <v>89</v>
      </c>
      <c r="B12" s="96" t="s">
        <v>103</v>
      </c>
      <c r="C12" s="1">
        <v>10</v>
      </c>
      <c r="D12" s="1">
        <v>58</v>
      </c>
      <c r="E12" s="44">
        <v>17.24137931034483</v>
      </c>
      <c r="F12" s="1">
        <v>12</v>
      </c>
      <c r="G12" s="1">
        <v>62</v>
      </c>
      <c r="H12" s="44">
        <v>19.35483870967742</v>
      </c>
      <c r="J12" s="77">
        <v>11</v>
      </c>
      <c r="K12" s="85">
        <v>58</v>
      </c>
      <c r="L12" s="67">
        <f t="shared" si="0"/>
        <v>18.965517241379313</v>
      </c>
      <c r="M12" s="66">
        <v>15</v>
      </c>
      <c r="N12" s="66">
        <v>62</v>
      </c>
      <c r="O12" s="74">
        <f t="shared" si="1"/>
        <v>24.193548387096776</v>
      </c>
      <c r="Q12" s="28" t="s">
        <v>5</v>
      </c>
      <c r="R12" s="71" t="s">
        <v>68</v>
      </c>
      <c r="S12" s="75" t="s">
        <v>68</v>
      </c>
      <c r="U12" s="66">
        <v>10</v>
      </c>
      <c r="V12" s="69">
        <v>74</v>
      </c>
      <c r="W12" s="74">
        <v>13.513513513513514</v>
      </c>
      <c r="X12" s="66">
        <v>15</v>
      </c>
      <c r="Y12" s="66">
        <v>92</v>
      </c>
      <c r="Z12" s="74">
        <v>16.304347826086957</v>
      </c>
      <c r="AA12"/>
      <c r="AB12" s="66">
        <v>6</v>
      </c>
      <c r="AC12" s="69">
        <v>70</v>
      </c>
      <c r="AD12" s="74">
        <v>8.571428571428571</v>
      </c>
      <c r="AE12" s="66">
        <v>6</v>
      </c>
      <c r="AF12" s="66">
        <v>87</v>
      </c>
      <c r="AG12" s="74">
        <v>6.8965517241379315</v>
      </c>
      <c r="AH12"/>
      <c r="AI12" s="66">
        <v>26</v>
      </c>
      <c r="AJ12" s="69">
        <v>52</v>
      </c>
      <c r="AK12" s="74">
        <v>50</v>
      </c>
      <c r="AL12" s="66">
        <v>44</v>
      </c>
      <c r="AM12" s="66">
        <v>44</v>
      </c>
      <c r="AN12" s="74">
        <v>100</v>
      </c>
      <c r="AO12"/>
      <c r="AP12" s="66">
        <v>79</v>
      </c>
      <c r="AQ12" s="66">
        <v>214</v>
      </c>
      <c r="AR12" s="74">
        <v>36.915887850467286</v>
      </c>
      <c r="AS12"/>
      <c r="AT12" s="66">
        <v>9</v>
      </c>
      <c r="AU12" s="69">
        <v>9</v>
      </c>
      <c r="AV12" s="74">
        <v>100</v>
      </c>
      <c r="AW12" s="28" t="s">
        <v>5</v>
      </c>
      <c r="AX12" s="71" t="s">
        <v>68</v>
      </c>
      <c r="AY12" s="75" t="s">
        <v>68</v>
      </c>
      <c r="AZ12"/>
      <c r="BA12" s="66">
        <v>14</v>
      </c>
      <c r="BB12" s="69">
        <v>61</v>
      </c>
      <c r="BC12" s="74">
        <v>22.950819672131146</v>
      </c>
      <c r="BD12" s="66">
        <v>18</v>
      </c>
      <c r="BE12" s="66">
        <v>61</v>
      </c>
      <c r="BF12" s="74">
        <v>29.508196721311474</v>
      </c>
    </row>
    <row r="13" spans="1:58" ht="12.75">
      <c r="A13" s="64" t="s">
        <v>72</v>
      </c>
      <c r="B13" s="96" t="s">
        <v>103</v>
      </c>
      <c r="C13" s="1">
        <v>28</v>
      </c>
      <c r="D13" s="1">
        <v>94</v>
      </c>
      <c r="E13" s="44">
        <v>29.78723404255319</v>
      </c>
      <c r="F13" s="1">
        <v>10</v>
      </c>
      <c r="G13" s="1">
        <v>77</v>
      </c>
      <c r="H13" s="44">
        <v>12.987012987012985</v>
      </c>
      <c r="J13" s="77">
        <v>27</v>
      </c>
      <c r="K13" s="85">
        <v>94</v>
      </c>
      <c r="L13" s="67">
        <f t="shared" si="0"/>
        <v>28.72340425531915</v>
      </c>
      <c r="M13" s="66">
        <v>8</v>
      </c>
      <c r="N13" s="66">
        <v>77</v>
      </c>
      <c r="O13" s="74">
        <f t="shared" si="1"/>
        <v>10.38961038961039</v>
      </c>
      <c r="Q13" s="28" t="s">
        <v>5</v>
      </c>
      <c r="R13" s="71" t="s">
        <v>68</v>
      </c>
      <c r="S13" s="75" t="s">
        <v>68</v>
      </c>
      <c r="U13" s="66">
        <v>23</v>
      </c>
      <c r="V13" s="69">
        <v>91</v>
      </c>
      <c r="W13" s="74">
        <v>25.274725274725274</v>
      </c>
      <c r="X13" s="66">
        <v>18</v>
      </c>
      <c r="Y13" s="66">
        <v>118</v>
      </c>
      <c r="Z13" s="74">
        <v>15.254237288135593</v>
      </c>
      <c r="AA13"/>
      <c r="AB13" s="28" t="s">
        <v>5</v>
      </c>
      <c r="AC13" s="72" t="s">
        <v>68</v>
      </c>
      <c r="AD13" s="75" t="s">
        <v>68</v>
      </c>
      <c r="AE13" s="66">
        <v>9</v>
      </c>
      <c r="AF13" s="66">
        <v>105</v>
      </c>
      <c r="AG13" s="74">
        <v>8.571428571428571</v>
      </c>
      <c r="AH13"/>
      <c r="AI13" s="66">
        <v>31</v>
      </c>
      <c r="AJ13" s="69">
        <v>55</v>
      </c>
      <c r="AK13" s="74">
        <v>56.36363636363636</v>
      </c>
      <c r="AL13" s="66">
        <v>56</v>
      </c>
      <c r="AM13" s="66">
        <v>65</v>
      </c>
      <c r="AN13" s="74">
        <v>86.15384615384615</v>
      </c>
      <c r="AO13"/>
      <c r="AP13" s="66">
        <v>70</v>
      </c>
      <c r="AQ13" s="66">
        <v>272</v>
      </c>
      <c r="AR13" s="74">
        <v>25.735294117647058</v>
      </c>
      <c r="AS13"/>
      <c r="AT13" s="28" t="s">
        <v>5</v>
      </c>
      <c r="AU13" s="72" t="s">
        <v>68</v>
      </c>
      <c r="AV13" s="75" t="s">
        <v>68</v>
      </c>
      <c r="AW13" s="28" t="s">
        <v>5</v>
      </c>
      <c r="AX13" s="71" t="s">
        <v>68</v>
      </c>
      <c r="AY13" s="75" t="s">
        <v>68</v>
      </c>
      <c r="AZ13"/>
      <c r="BA13" s="66">
        <v>35</v>
      </c>
      <c r="BB13" s="69">
        <v>68</v>
      </c>
      <c r="BC13" s="74">
        <v>51.470588235294116</v>
      </c>
      <c r="BD13" s="66">
        <v>19</v>
      </c>
      <c r="BE13" s="66">
        <v>76</v>
      </c>
      <c r="BF13" s="74">
        <v>25</v>
      </c>
    </row>
    <row r="14" spans="1:58" ht="12.75">
      <c r="A14" s="64" t="s">
        <v>90</v>
      </c>
      <c r="B14" s="96" t="s">
        <v>103</v>
      </c>
      <c r="C14" s="1">
        <v>9</v>
      </c>
      <c r="D14" s="1">
        <v>40</v>
      </c>
      <c r="E14" s="44">
        <v>22.5</v>
      </c>
      <c r="F14" s="1">
        <v>9</v>
      </c>
      <c r="G14" s="1">
        <v>44</v>
      </c>
      <c r="H14" s="44">
        <v>20.454545454545457</v>
      </c>
      <c r="J14" s="77">
        <v>8</v>
      </c>
      <c r="K14" s="85">
        <v>41</v>
      </c>
      <c r="L14" s="67">
        <f t="shared" si="0"/>
        <v>19.51219512195122</v>
      </c>
      <c r="M14" s="28" t="s">
        <v>5</v>
      </c>
      <c r="N14" s="71" t="s">
        <v>68</v>
      </c>
      <c r="O14" s="75" t="s">
        <v>68</v>
      </c>
      <c r="Q14" s="28" t="s">
        <v>5</v>
      </c>
      <c r="R14" s="71" t="s">
        <v>68</v>
      </c>
      <c r="S14" s="75" t="s">
        <v>68</v>
      </c>
      <c r="U14" s="66">
        <v>6</v>
      </c>
      <c r="V14" s="69">
        <v>45</v>
      </c>
      <c r="W14" s="74">
        <v>13.333333333333332</v>
      </c>
      <c r="X14" s="66">
        <v>15</v>
      </c>
      <c r="Y14" s="66">
        <v>68</v>
      </c>
      <c r="Z14" s="74">
        <v>22.058823529411764</v>
      </c>
      <c r="AA14"/>
      <c r="AB14" s="28" t="s">
        <v>5</v>
      </c>
      <c r="AC14" s="72" t="s">
        <v>68</v>
      </c>
      <c r="AD14" s="75" t="s">
        <v>68</v>
      </c>
      <c r="AE14" s="66">
        <v>5</v>
      </c>
      <c r="AF14" s="66">
        <v>49</v>
      </c>
      <c r="AG14" s="74">
        <v>10.204081632653061</v>
      </c>
      <c r="AH14"/>
      <c r="AI14" s="66">
        <v>15</v>
      </c>
      <c r="AJ14" s="69">
        <v>27</v>
      </c>
      <c r="AK14" s="74">
        <v>55.55555555555555</v>
      </c>
      <c r="AL14" s="66">
        <v>27</v>
      </c>
      <c r="AM14" s="66">
        <v>27</v>
      </c>
      <c r="AN14" s="74">
        <v>100</v>
      </c>
      <c r="AO14"/>
      <c r="AP14" s="66">
        <v>30</v>
      </c>
      <c r="AQ14" s="66">
        <v>148</v>
      </c>
      <c r="AR14" s="74">
        <v>20.27027027027027</v>
      </c>
      <c r="AS14"/>
      <c r="AT14" s="28" t="s">
        <v>5</v>
      </c>
      <c r="AU14" s="72" t="s">
        <v>68</v>
      </c>
      <c r="AV14" s="75" t="s">
        <v>68</v>
      </c>
      <c r="AW14" s="28" t="s">
        <v>5</v>
      </c>
      <c r="AX14" s="71" t="s">
        <v>68</v>
      </c>
      <c r="AY14" s="75" t="s">
        <v>68</v>
      </c>
      <c r="AZ14"/>
      <c r="BA14" s="66">
        <v>14</v>
      </c>
      <c r="BB14" s="69">
        <v>32</v>
      </c>
      <c r="BC14" s="74">
        <v>43.75</v>
      </c>
      <c r="BD14" s="66">
        <v>16</v>
      </c>
      <c r="BE14" s="66">
        <v>55</v>
      </c>
      <c r="BF14" s="74">
        <v>29.09090909090909</v>
      </c>
    </row>
    <row r="15" spans="1:58" ht="12.75">
      <c r="A15" s="64" t="s">
        <v>91</v>
      </c>
      <c r="B15" s="96" t="s">
        <v>103</v>
      </c>
      <c r="C15" s="1">
        <v>11</v>
      </c>
      <c r="D15" s="1">
        <v>41</v>
      </c>
      <c r="E15" s="44">
        <v>26.82926829268293</v>
      </c>
      <c r="F15" s="1">
        <v>6</v>
      </c>
      <c r="G15" s="1">
        <v>45</v>
      </c>
      <c r="H15" s="44">
        <v>13.333333333333334</v>
      </c>
      <c r="J15" s="77">
        <v>5</v>
      </c>
      <c r="K15" s="85">
        <v>40</v>
      </c>
      <c r="L15" s="67">
        <f t="shared" si="0"/>
        <v>12.5</v>
      </c>
      <c r="M15" s="66">
        <v>6</v>
      </c>
      <c r="N15" s="66">
        <v>44</v>
      </c>
      <c r="O15" s="74">
        <f t="shared" si="1"/>
        <v>13.636363636363637</v>
      </c>
      <c r="Q15" s="28" t="s">
        <v>5</v>
      </c>
      <c r="R15" s="71" t="s">
        <v>68</v>
      </c>
      <c r="S15" s="75" t="s">
        <v>68</v>
      </c>
      <c r="U15" s="28" t="s">
        <v>5</v>
      </c>
      <c r="V15" s="72" t="s">
        <v>68</v>
      </c>
      <c r="W15" s="75" t="s">
        <v>68</v>
      </c>
      <c r="X15" s="28" t="s">
        <v>5</v>
      </c>
      <c r="Y15" s="71" t="s">
        <v>68</v>
      </c>
      <c r="Z15" s="75" t="s">
        <v>68</v>
      </c>
      <c r="AA15"/>
      <c r="AB15" s="28" t="s">
        <v>5</v>
      </c>
      <c r="AC15" s="72" t="s">
        <v>68</v>
      </c>
      <c r="AD15" s="75" t="s">
        <v>68</v>
      </c>
      <c r="AE15" s="28" t="s">
        <v>5</v>
      </c>
      <c r="AF15" s="71" t="s">
        <v>68</v>
      </c>
      <c r="AG15" s="75" t="s">
        <v>68</v>
      </c>
      <c r="AH15"/>
      <c r="AI15" s="66">
        <v>15</v>
      </c>
      <c r="AJ15" s="69">
        <v>24</v>
      </c>
      <c r="AK15" s="74">
        <v>62.5</v>
      </c>
      <c r="AL15" s="66">
        <v>29</v>
      </c>
      <c r="AM15" s="66">
        <v>38</v>
      </c>
      <c r="AN15" s="74">
        <v>76.3157894736842</v>
      </c>
      <c r="AO15"/>
      <c r="AP15" s="66">
        <v>34</v>
      </c>
      <c r="AQ15" s="66">
        <v>127</v>
      </c>
      <c r="AR15" s="74">
        <v>26.771653543307085</v>
      </c>
      <c r="AS15"/>
      <c r="AT15" s="28" t="s">
        <v>5</v>
      </c>
      <c r="AU15" s="72" t="s">
        <v>68</v>
      </c>
      <c r="AV15" s="75" t="s">
        <v>68</v>
      </c>
      <c r="AW15" s="28" t="s">
        <v>5</v>
      </c>
      <c r="AX15" s="71" t="s">
        <v>68</v>
      </c>
      <c r="AY15" s="75" t="s">
        <v>68</v>
      </c>
      <c r="AZ15"/>
      <c r="BA15" s="28" t="s">
        <v>5</v>
      </c>
      <c r="BB15" s="72" t="s">
        <v>68</v>
      </c>
      <c r="BC15" s="75" t="s">
        <v>68</v>
      </c>
      <c r="BD15" s="66">
        <v>6</v>
      </c>
      <c r="BE15" s="66">
        <v>42</v>
      </c>
      <c r="BF15" s="74">
        <v>14.285714285714286</v>
      </c>
    </row>
    <row r="16" spans="1:58" ht="12.75">
      <c r="A16" s="64" t="s">
        <v>92</v>
      </c>
      <c r="B16" s="96" t="s">
        <v>103</v>
      </c>
      <c r="C16" s="1">
        <v>33</v>
      </c>
      <c r="D16" s="1">
        <v>113</v>
      </c>
      <c r="E16" s="44">
        <v>29.20353982300885</v>
      </c>
      <c r="F16" s="1">
        <v>32</v>
      </c>
      <c r="G16" s="1">
        <v>119</v>
      </c>
      <c r="H16" s="44">
        <v>26.89075630252101</v>
      </c>
      <c r="J16" s="77">
        <v>25</v>
      </c>
      <c r="K16" s="85">
        <v>113</v>
      </c>
      <c r="L16" s="67">
        <f t="shared" si="0"/>
        <v>22.123893805309738</v>
      </c>
      <c r="M16" s="66">
        <v>18</v>
      </c>
      <c r="N16" s="66">
        <v>119</v>
      </c>
      <c r="O16" s="74">
        <f t="shared" si="1"/>
        <v>15.126050420168069</v>
      </c>
      <c r="Q16" s="28" t="s">
        <v>5</v>
      </c>
      <c r="R16" s="71" t="s">
        <v>68</v>
      </c>
      <c r="S16" s="75" t="s">
        <v>68</v>
      </c>
      <c r="U16" s="66">
        <v>14</v>
      </c>
      <c r="V16" s="69">
        <v>113</v>
      </c>
      <c r="W16" s="74">
        <v>12.389380530973453</v>
      </c>
      <c r="X16" s="66">
        <v>13</v>
      </c>
      <c r="Y16" s="66">
        <v>157</v>
      </c>
      <c r="Z16" s="74">
        <v>8.280254777070063</v>
      </c>
      <c r="AA16"/>
      <c r="AB16" s="66">
        <v>20</v>
      </c>
      <c r="AC16" s="69">
        <v>98</v>
      </c>
      <c r="AD16" s="74">
        <v>20.408163265306122</v>
      </c>
      <c r="AE16" s="66">
        <v>20</v>
      </c>
      <c r="AF16" s="66">
        <v>173</v>
      </c>
      <c r="AG16" s="74">
        <v>11.560693641618498</v>
      </c>
      <c r="AH16"/>
      <c r="AI16" s="66">
        <v>45</v>
      </c>
      <c r="AJ16" s="69">
        <v>70</v>
      </c>
      <c r="AK16" s="74">
        <v>64.28571428571429</v>
      </c>
      <c r="AL16" s="66">
        <v>78</v>
      </c>
      <c r="AM16" s="66">
        <v>104</v>
      </c>
      <c r="AN16" s="74">
        <v>75</v>
      </c>
      <c r="AO16"/>
      <c r="AP16" s="66">
        <v>93</v>
      </c>
      <c r="AQ16" s="66">
        <v>444</v>
      </c>
      <c r="AR16" s="74">
        <v>20.945945945945944</v>
      </c>
      <c r="AS16"/>
      <c r="AT16" s="66">
        <v>9</v>
      </c>
      <c r="AU16" s="69">
        <v>9</v>
      </c>
      <c r="AV16" s="74">
        <v>100</v>
      </c>
      <c r="AW16" s="66">
        <v>9</v>
      </c>
      <c r="AX16" s="66">
        <v>9</v>
      </c>
      <c r="AY16" s="74">
        <v>100</v>
      </c>
      <c r="AZ16"/>
      <c r="BA16" s="66">
        <v>27</v>
      </c>
      <c r="BB16" s="69">
        <v>63</v>
      </c>
      <c r="BC16" s="74">
        <v>42.857142857142854</v>
      </c>
      <c r="BD16" s="66">
        <v>30</v>
      </c>
      <c r="BE16" s="66">
        <v>144</v>
      </c>
      <c r="BF16" s="74">
        <v>20.833333333333336</v>
      </c>
    </row>
    <row r="17" spans="1:58" ht="12.75">
      <c r="A17" s="64" t="s">
        <v>93</v>
      </c>
      <c r="B17" s="96" t="s">
        <v>103</v>
      </c>
      <c r="C17" s="1">
        <v>7</v>
      </c>
      <c r="D17" s="1">
        <v>58</v>
      </c>
      <c r="E17" s="44">
        <v>12.068965517241379</v>
      </c>
      <c r="F17" s="1">
        <v>7</v>
      </c>
      <c r="G17" s="1">
        <v>59</v>
      </c>
      <c r="H17" s="44">
        <v>11.864406779661017</v>
      </c>
      <c r="J17" s="77">
        <v>6</v>
      </c>
      <c r="K17" s="85">
        <v>58</v>
      </c>
      <c r="L17" s="67">
        <f t="shared" si="0"/>
        <v>10.344827586206897</v>
      </c>
      <c r="M17" s="28" t="s">
        <v>5</v>
      </c>
      <c r="N17" s="71" t="s">
        <v>68</v>
      </c>
      <c r="O17" s="75" t="s">
        <v>68</v>
      </c>
      <c r="Q17" s="28" t="s">
        <v>5</v>
      </c>
      <c r="R17" s="71" t="s">
        <v>68</v>
      </c>
      <c r="S17" s="75" t="s">
        <v>68</v>
      </c>
      <c r="U17" s="66">
        <v>10</v>
      </c>
      <c r="V17" s="69">
        <v>63</v>
      </c>
      <c r="W17" s="74">
        <v>15.873015873015873</v>
      </c>
      <c r="X17" s="28" t="s">
        <v>5</v>
      </c>
      <c r="Y17" s="71" t="s">
        <v>68</v>
      </c>
      <c r="Z17" s="75" t="s">
        <v>68</v>
      </c>
      <c r="AA17"/>
      <c r="AB17" s="28" t="s">
        <v>5</v>
      </c>
      <c r="AC17" s="72" t="s">
        <v>68</v>
      </c>
      <c r="AD17" s="75" t="s">
        <v>68</v>
      </c>
      <c r="AE17" s="28" t="s">
        <v>5</v>
      </c>
      <c r="AF17" s="71" t="s">
        <v>68</v>
      </c>
      <c r="AG17" s="75" t="s">
        <v>68</v>
      </c>
      <c r="AH17"/>
      <c r="AI17" s="66">
        <v>20</v>
      </c>
      <c r="AJ17" s="69">
        <v>32</v>
      </c>
      <c r="AK17" s="74">
        <v>62.5</v>
      </c>
      <c r="AL17" s="66">
        <v>32</v>
      </c>
      <c r="AM17" s="66">
        <v>37</v>
      </c>
      <c r="AN17" s="74">
        <v>86.48648648648648</v>
      </c>
      <c r="AO17"/>
      <c r="AP17" s="66">
        <v>49</v>
      </c>
      <c r="AQ17" s="66">
        <v>187</v>
      </c>
      <c r="AR17" s="74">
        <v>26.203208556149733</v>
      </c>
      <c r="AS17"/>
      <c r="AT17" s="28" t="s">
        <v>5</v>
      </c>
      <c r="AU17" s="72" t="s">
        <v>68</v>
      </c>
      <c r="AV17" s="75" t="s">
        <v>68</v>
      </c>
      <c r="AW17" s="28" t="s">
        <v>5</v>
      </c>
      <c r="AX17" s="71" t="s">
        <v>68</v>
      </c>
      <c r="AY17" s="75" t="s">
        <v>68</v>
      </c>
      <c r="AZ17"/>
      <c r="BA17" s="28" t="s">
        <v>5</v>
      </c>
      <c r="BB17" s="72" t="s">
        <v>68</v>
      </c>
      <c r="BC17" s="75" t="s">
        <v>68</v>
      </c>
      <c r="BD17" s="66">
        <v>6</v>
      </c>
      <c r="BE17" s="66">
        <v>72</v>
      </c>
      <c r="BF17" s="74">
        <v>8.333333333333334</v>
      </c>
    </row>
    <row r="18" spans="1:58" ht="12.75">
      <c r="A18" s="64" t="s">
        <v>94</v>
      </c>
      <c r="B18" s="96" t="s">
        <v>103</v>
      </c>
      <c r="C18" s="1">
        <v>21</v>
      </c>
      <c r="D18" s="1">
        <v>72</v>
      </c>
      <c r="E18" s="44">
        <v>29.166666666666668</v>
      </c>
      <c r="F18" s="1">
        <v>6</v>
      </c>
      <c r="G18" s="1">
        <v>68</v>
      </c>
      <c r="H18" s="44">
        <v>8.823529411764707</v>
      </c>
      <c r="J18" s="77">
        <v>16</v>
      </c>
      <c r="K18" s="85">
        <v>72</v>
      </c>
      <c r="L18" s="67">
        <f t="shared" si="0"/>
        <v>22.22222222222222</v>
      </c>
      <c r="M18" s="28" t="s">
        <v>5</v>
      </c>
      <c r="N18" s="71" t="s">
        <v>68</v>
      </c>
      <c r="O18" s="75" t="s">
        <v>68</v>
      </c>
      <c r="Q18" s="28" t="s">
        <v>5</v>
      </c>
      <c r="R18" s="71" t="s">
        <v>68</v>
      </c>
      <c r="S18" s="75" t="s">
        <v>68</v>
      </c>
      <c r="U18" s="66">
        <v>20</v>
      </c>
      <c r="V18" s="69">
        <v>92</v>
      </c>
      <c r="W18" s="74">
        <v>21.73913043478261</v>
      </c>
      <c r="X18" s="66">
        <v>20</v>
      </c>
      <c r="Y18" s="66">
        <v>114</v>
      </c>
      <c r="Z18" s="74">
        <v>17.54385964912281</v>
      </c>
      <c r="AA18"/>
      <c r="AB18" s="66">
        <v>13</v>
      </c>
      <c r="AC18" s="69">
        <v>80</v>
      </c>
      <c r="AD18" s="74">
        <v>16.25</v>
      </c>
      <c r="AE18" s="66">
        <v>6</v>
      </c>
      <c r="AF18" s="66">
        <v>64</v>
      </c>
      <c r="AG18" s="74">
        <v>9.375</v>
      </c>
      <c r="AH18"/>
      <c r="AI18" s="66">
        <v>35</v>
      </c>
      <c r="AJ18" s="69">
        <v>57</v>
      </c>
      <c r="AK18" s="74">
        <v>61.40350877192983</v>
      </c>
      <c r="AL18" s="66">
        <v>41</v>
      </c>
      <c r="AM18" s="66">
        <v>49</v>
      </c>
      <c r="AN18" s="74">
        <v>83.6734693877551</v>
      </c>
      <c r="AO18"/>
      <c r="AP18" s="66">
        <v>61</v>
      </c>
      <c r="AQ18" s="66">
        <v>244</v>
      </c>
      <c r="AR18" s="74">
        <v>25</v>
      </c>
      <c r="AS18"/>
      <c r="AT18" s="28" t="s">
        <v>5</v>
      </c>
      <c r="AU18" s="72" t="s">
        <v>68</v>
      </c>
      <c r="AV18" s="75" t="s">
        <v>68</v>
      </c>
      <c r="AW18" s="28" t="s">
        <v>5</v>
      </c>
      <c r="AX18" s="71" t="s">
        <v>68</v>
      </c>
      <c r="AY18" s="75" t="s">
        <v>68</v>
      </c>
      <c r="AZ18"/>
      <c r="BA18" s="66">
        <v>22</v>
      </c>
      <c r="BB18" s="69">
        <v>107</v>
      </c>
      <c r="BC18" s="74">
        <v>20.5607476635514</v>
      </c>
      <c r="BD18" s="66">
        <v>15</v>
      </c>
      <c r="BE18" s="66">
        <v>77</v>
      </c>
      <c r="BF18" s="74">
        <v>19.48051948051948</v>
      </c>
    </row>
    <row r="19" spans="1:58" ht="12.75">
      <c r="A19" s="64" t="s">
        <v>95</v>
      </c>
      <c r="B19" s="96" t="s">
        <v>103</v>
      </c>
      <c r="C19" s="1">
        <v>10</v>
      </c>
      <c r="D19" s="1">
        <v>37</v>
      </c>
      <c r="E19" s="44">
        <v>27.027027027027028</v>
      </c>
      <c r="F19" s="1">
        <v>12</v>
      </c>
      <c r="G19" s="1">
        <v>41</v>
      </c>
      <c r="H19" s="44">
        <v>29.268292682926827</v>
      </c>
      <c r="J19" s="77">
        <v>12</v>
      </c>
      <c r="K19" s="85">
        <v>37</v>
      </c>
      <c r="L19" s="67">
        <f t="shared" si="0"/>
        <v>32.432432432432435</v>
      </c>
      <c r="M19" s="28" t="s">
        <v>5</v>
      </c>
      <c r="N19" s="71" t="s">
        <v>68</v>
      </c>
      <c r="O19" s="75" t="s">
        <v>68</v>
      </c>
      <c r="Q19" s="28" t="s">
        <v>5</v>
      </c>
      <c r="R19" s="71" t="s">
        <v>68</v>
      </c>
      <c r="S19" s="75" t="s">
        <v>68</v>
      </c>
      <c r="U19" s="28" t="s">
        <v>5</v>
      </c>
      <c r="V19" s="72" t="s">
        <v>68</v>
      </c>
      <c r="W19" s="75" t="s">
        <v>68</v>
      </c>
      <c r="X19" s="66">
        <v>9</v>
      </c>
      <c r="Y19" s="66">
        <v>61</v>
      </c>
      <c r="Z19" s="74">
        <v>14.754098360655737</v>
      </c>
      <c r="AA19"/>
      <c r="AB19" s="28" t="s">
        <v>5</v>
      </c>
      <c r="AC19" s="72" t="s">
        <v>68</v>
      </c>
      <c r="AD19" s="75" t="s">
        <v>68</v>
      </c>
      <c r="AE19" s="66">
        <v>9</v>
      </c>
      <c r="AF19" s="66">
        <v>55</v>
      </c>
      <c r="AG19" s="74">
        <v>16.363636363636363</v>
      </c>
      <c r="AH19"/>
      <c r="AI19" s="66">
        <v>18</v>
      </c>
      <c r="AJ19" s="69">
        <v>27</v>
      </c>
      <c r="AK19" s="74">
        <v>66.66666666666666</v>
      </c>
      <c r="AL19" s="66">
        <v>24</v>
      </c>
      <c r="AM19" s="66">
        <v>24</v>
      </c>
      <c r="AN19" s="74">
        <v>100</v>
      </c>
      <c r="AO19"/>
      <c r="AP19" s="66">
        <v>49</v>
      </c>
      <c r="AQ19" s="66">
        <v>146</v>
      </c>
      <c r="AR19" s="74">
        <v>33.56164383561644</v>
      </c>
      <c r="AS19"/>
      <c r="AT19" s="28" t="s">
        <v>5</v>
      </c>
      <c r="AU19" s="72" t="s">
        <v>68</v>
      </c>
      <c r="AV19" s="75" t="s">
        <v>68</v>
      </c>
      <c r="AW19" s="28" t="s">
        <v>5</v>
      </c>
      <c r="AX19" s="71" t="s">
        <v>68</v>
      </c>
      <c r="AY19" s="75" t="s">
        <v>68</v>
      </c>
      <c r="AZ19"/>
      <c r="BA19" s="66">
        <v>16</v>
      </c>
      <c r="BB19" s="69">
        <v>64</v>
      </c>
      <c r="BC19" s="74">
        <v>25</v>
      </c>
      <c r="BD19" s="66">
        <v>15</v>
      </c>
      <c r="BE19" s="66">
        <v>48</v>
      </c>
      <c r="BF19" s="74">
        <v>31.25</v>
      </c>
    </row>
    <row r="20" spans="1:58" ht="12.75">
      <c r="A20" s="64" t="s">
        <v>96</v>
      </c>
      <c r="B20" s="96" t="s">
        <v>103</v>
      </c>
      <c r="C20" s="1">
        <v>38</v>
      </c>
      <c r="D20" s="1">
        <v>126</v>
      </c>
      <c r="E20" s="44">
        <v>30.158730158730158</v>
      </c>
      <c r="F20" s="1">
        <v>23</v>
      </c>
      <c r="G20" s="1">
        <v>125</v>
      </c>
      <c r="H20" s="44">
        <v>18.4</v>
      </c>
      <c r="J20" s="77">
        <v>28</v>
      </c>
      <c r="K20" s="85">
        <v>126</v>
      </c>
      <c r="L20" s="67">
        <f t="shared" si="0"/>
        <v>22.22222222222222</v>
      </c>
      <c r="M20" s="66">
        <v>18</v>
      </c>
      <c r="N20" s="66">
        <v>125</v>
      </c>
      <c r="O20" s="74">
        <f t="shared" si="1"/>
        <v>14.4</v>
      </c>
      <c r="Q20" s="28" t="s">
        <v>5</v>
      </c>
      <c r="R20" s="71" t="s">
        <v>68</v>
      </c>
      <c r="S20" s="75" t="s">
        <v>68</v>
      </c>
      <c r="U20" s="66">
        <v>13</v>
      </c>
      <c r="V20" s="69">
        <v>139</v>
      </c>
      <c r="W20" s="74">
        <v>9.352517985611511</v>
      </c>
      <c r="X20" s="66">
        <v>39</v>
      </c>
      <c r="Y20" s="66">
        <v>164</v>
      </c>
      <c r="Z20" s="74">
        <v>23.78048780487805</v>
      </c>
      <c r="AA20"/>
      <c r="AB20" s="66">
        <v>12</v>
      </c>
      <c r="AC20" s="69">
        <v>117</v>
      </c>
      <c r="AD20" s="74">
        <v>10.256410256410257</v>
      </c>
      <c r="AE20" s="66">
        <v>18</v>
      </c>
      <c r="AF20" s="66">
        <v>117</v>
      </c>
      <c r="AG20" s="74">
        <v>15.384615384615385</v>
      </c>
      <c r="AH20"/>
      <c r="AI20" s="66">
        <v>51</v>
      </c>
      <c r="AJ20" s="69">
        <v>79</v>
      </c>
      <c r="AK20" s="74">
        <v>64.55696202531645</v>
      </c>
      <c r="AL20" s="66">
        <v>79</v>
      </c>
      <c r="AM20" s="66">
        <v>110</v>
      </c>
      <c r="AN20" s="74">
        <v>71.81818181818181</v>
      </c>
      <c r="AO20"/>
      <c r="AP20" s="66">
        <v>114</v>
      </c>
      <c r="AQ20" s="66">
        <v>452</v>
      </c>
      <c r="AR20" s="74">
        <v>25.2212389380531</v>
      </c>
      <c r="AS20"/>
      <c r="AT20" s="28" t="s">
        <v>5</v>
      </c>
      <c r="AU20" s="72" t="s">
        <v>68</v>
      </c>
      <c r="AV20" s="75" t="s">
        <v>68</v>
      </c>
      <c r="AW20" s="28" t="s">
        <v>5</v>
      </c>
      <c r="AX20" s="71" t="s">
        <v>68</v>
      </c>
      <c r="AY20" s="75" t="s">
        <v>68</v>
      </c>
      <c r="AZ20"/>
      <c r="BA20" s="66">
        <v>46</v>
      </c>
      <c r="BB20" s="69">
        <v>125</v>
      </c>
      <c r="BC20" s="74">
        <v>36.8</v>
      </c>
      <c r="BD20" s="66">
        <v>45</v>
      </c>
      <c r="BE20" s="66">
        <v>156</v>
      </c>
      <c r="BF20" s="74">
        <v>28.846153846153847</v>
      </c>
    </row>
    <row r="21" spans="1:58" ht="12.75">
      <c r="A21" s="64" t="s">
        <v>97</v>
      </c>
      <c r="B21" s="96" t="s">
        <v>103</v>
      </c>
      <c r="C21" s="78" t="s">
        <v>5</v>
      </c>
      <c r="D21" s="86" t="s">
        <v>68</v>
      </c>
      <c r="E21" s="75" t="s">
        <v>68</v>
      </c>
      <c r="F21" s="1">
        <v>16</v>
      </c>
      <c r="G21" s="1">
        <v>64</v>
      </c>
      <c r="H21" s="44">
        <v>25</v>
      </c>
      <c r="J21" s="78" t="s">
        <v>5</v>
      </c>
      <c r="K21" s="86" t="s">
        <v>68</v>
      </c>
      <c r="L21" s="75" t="s">
        <v>68</v>
      </c>
      <c r="M21" s="66">
        <v>6</v>
      </c>
      <c r="N21" s="66">
        <v>64</v>
      </c>
      <c r="O21" s="74">
        <f t="shared" si="1"/>
        <v>9.375</v>
      </c>
      <c r="Q21" s="28" t="s">
        <v>5</v>
      </c>
      <c r="R21" s="71" t="s">
        <v>68</v>
      </c>
      <c r="S21" s="75" t="s">
        <v>68</v>
      </c>
      <c r="U21" s="28" t="s">
        <v>5</v>
      </c>
      <c r="V21" s="72" t="s">
        <v>68</v>
      </c>
      <c r="W21" s="75" t="s">
        <v>68</v>
      </c>
      <c r="X21" s="66">
        <v>6</v>
      </c>
      <c r="Y21" s="66">
        <v>78</v>
      </c>
      <c r="Z21" s="74">
        <v>7.692307692307692</v>
      </c>
      <c r="AA21"/>
      <c r="AB21" s="28" t="s">
        <v>5</v>
      </c>
      <c r="AC21" s="72" t="s">
        <v>68</v>
      </c>
      <c r="AD21" s="75" t="s">
        <v>68</v>
      </c>
      <c r="AE21" s="28" t="s">
        <v>5</v>
      </c>
      <c r="AF21" s="71" t="s">
        <v>68</v>
      </c>
      <c r="AG21" s="75" t="s">
        <v>68</v>
      </c>
      <c r="AH21"/>
      <c r="AI21" s="66">
        <v>13</v>
      </c>
      <c r="AJ21" s="69">
        <v>13</v>
      </c>
      <c r="AK21" s="74">
        <v>100</v>
      </c>
      <c r="AL21" s="66">
        <v>30</v>
      </c>
      <c r="AM21" s="66">
        <v>40</v>
      </c>
      <c r="AN21" s="74">
        <v>75</v>
      </c>
      <c r="AO21"/>
      <c r="AP21" s="66">
        <v>77</v>
      </c>
      <c r="AQ21" s="66">
        <v>212</v>
      </c>
      <c r="AR21" s="74">
        <v>36.32075471698113</v>
      </c>
      <c r="AS21"/>
      <c r="AT21" s="28" t="s">
        <v>5</v>
      </c>
      <c r="AU21" s="72" t="s">
        <v>68</v>
      </c>
      <c r="AV21" s="75" t="s">
        <v>68</v>
      </c>
      <c r="AW21" s="28" t="s">
        <v>5</v>
      </c>
      <c r="AX21" s="71" t="s">
        <v>68</v>
      </c>
      <c r="AY21" s="75" t="s">
        <v>68</v>
      </c>
      <c r="AZ21"/>
      <c r="BA21" s="28" t="s">
        <v>5</v>
      </c>
      <c r="BB21" s="72" t="s">
        <v>68</v>
      </c>
      <c r="BC21" s="75" t="s">
        <v>68</v>
      </c>
      <c r="BD21" s="66">
        <v>6</v>
      </c>
      <c r="BE21" s="66">
        <v>72</v>
      </c>
      <c r="BF21" s="74">
        <v>8.333333333333334</v>
      </c>
    </row>
    <row r="22" spans="1:58" ht="12.75">
      <c r="A22" s="64" t="s">
        <v>98</v>
      </c>
      <c r="B22" s="96" t="s">
        <v>103</v>
      </c>
      <c r="C22" s="78" t="s">
        <v>5</v>
      </c>
      <c r="D22" s="86" t="s">
        <v>68</v>
      </c>
      <c r="E22" s="75" t="s">
        <v>68</v>
      </c>
      <c r="F22" s="78" t="s">
        <v>5</v>
      </c>
      <c r="G22" s="86" t="s">
        <v>68</v>
      </c>
      <c r="H22" s="75" t="s">
        <v>68</v>
      </c>
      <c r="J22" s="78" t="s">
        <v>5</v>
      </c>
      <c r="K22" s="86" t="s">
        <v>68</v>
      </c>
      <c r="L22" s="75" t="s">
        <v>68</v>
      </c>
      <c r="M22" s="28" t="s">
        <v>5</v>
      </c>
      <c r="N22" s="71" t="s">
        <v>68</v>
      </c>
      <c r="O22" s="75" t="s">
        <v>68</v>
      </c>
      <c r="Q22" s="28" t="s">
        <v>5</v>
      </c>
      <c r="R22" s="71" t="s">
        <v>68</v>
      </c>
      <c r="S22" s="75" t="s">
        <v>68</v>
      </c>
      <c r="U22" s="28" t="s">
        <v>5</v>
      </c>
      <c r="V22" s="72" t="s">
        <v>68</v>
      </c>
      <c r="W22" s="75" t="s">
        <v>68</v>
      </c>
      <c r="X22" s="28" t="s">
        <v>5</v>
      </c>
      <c r="Y22" s="71" t="s">
        <v>68</v>
      </c>
      <c r="Z22" s="75" t="s">
        <v>68</v>
      </c>
      <c r="AA22"/>
      <c r="AB22" s="28" t="s">
        <v>5</v>
      </c>
      <c r="AC22" s="72" t="s">
        <v>68</v>
      </c>
      <c r="AD22" s="75" t="s">
        <v>68</v>
      </c>
      <c r="AE22" s="28" t="s">
        <v>5</v>
      </c>
      <c r="AF22" s="71" t="s">
        <v>68</v>
      </c>
      <c r="AG22" s="75" t="s">
        <v>68</v>
      </c>
      <c r="AH22"/>
      <c r="AI22" s="28" t="s">
        <v>5</v>
      </c>
      <c r="AJ22" s="72" t="s">
        <v>68</v>
      </c>
      <c r="AK22" s="75" t="s">
        <v>68</v>
      </c>
      <c r="AL22" s="28" t="s">
        <v>5</v>
      </c>
      <c r="AM22" s="71" t="s">
        <v>68</v>
      </c>
      <c r="AN22" s="75" t="s">
        <v>68</v>
      </c>
      <c r="AO22"/>
      <c r="AP22" s="28" t="s">
        <v>5</v>
      </c>
      <c r="AQ22" s="71" t="s">
        <v>68</v>
      </c>
      <c r="AR22" s="75" t="s">
        <v>68</v>
      </c>
      <c r="AS22"/>
      <c r="AT22" s="28" t="s">
        <v>5</v>
      </c>
      <c r="AU22" s="72" t="s">
        <v>68</v>
      </c>
      <c r="AV22" s="75" t="s">
        <v>68</v>
      </c>
      <c r="AW22" s="28" t="s">
        <v>5</v>
      </c>
      <c r="AX22" s="71" t="s">
        <v>68</v>
      </c>
      <c r="AY22" s="75" t="s">
        <v>68</v>
      </c>
      <c r="AZ22"/>
      <c r="BA22" s="28" t="s">
        <v>5</v>
      </c>
      <c r="BB22" s="72" t="s">
        <v>68</v>
      </c>
      <c r="BC22" s="75" t="s">
        <v>68</v>
      </c>
      <c r="BD22" s="28" t="s">
        <v>5</v>
      </c>
      <c r="BE22" s="71" t="s">
        <v>68</v>
      </c>
      <c r="BF22" s="75" t="s">
        <v>68</v>
      </c>
    </row>
    <row r="23" spans="1:58" ht="12.75">
      <c r="A23" s="64" t="s">
        <v>99</v>
      </c>
      <c r="B23" s="96" t="s">
        <v>103</v>
      </c>
      <c r="C23" s="78" t="s">
        <v>5</v>
      </c>
      <c r="D23" s="86" t="s">
        <v>68</v>
      </c>
      <c r="E23" s="75" t="s">
        <v>68</v>
      </c>
      <c r="F23" s="78" t="s">
        <v>5</v>
      </c>
      <c r="G23" s="86" t="s">
        <v>68</v>
      </c>
      <c r="H23" s="75" t="s">
        <v>68</v>
      </c>
      <c r="J23" s="78" t="s">
        <v>5</v>
      </c>
      <c r="K23" s="86" t="s">
        <v>68</v>
      </c>
      <c r="L23" s="75" t="s">
        <v>68</v>
      </c>
      <c r="M23" s="28" t="s">
        <v>5</v>
      </c>
      <c r="N23" s="71" t="s">
        <v>68</v>
      </c>
      <c r="O23" s="75" t="s">
        <v>68</v>
      </c>
      <c r="Q23" s="28" t="s">
        <v>5</v>
      </c>
      <c r="R23" s="71" t="s">
        <v>68</v>
      </c>
      <c r="S23" s="75" t="s">
        <v>68</v>
      </c>
      <c r="U23" s="28" t="s">
        <v>5</v>
      </c>
      <c r="V23" s="72" t="s">
        <v>68</v>
      </c>
      <c r="W23" s="75" t="s">
        <v>68</v>
      </c>
      <c r="X23" s="28" t="s">
        <v>5</v>
      </c>
      <c r="Y23" s="71" t="s">
        <v>68</v>
      </c>
      <c r="Z23" s="75" t="s">
        <v>68</v>
      </c>
      <c r="AA23"/>
      <c r="AB23" s="28" t="s">
        <v>5</v>
      </c>
      <c r="AC23" s="72" t="s">
        <v>68</v>
      </c>
      <c r="AD23" s="75" t="s">
        <v>68</v>
      </c>
      <c r="AE23" s="28" t="s">
        <v>5</v>
      </c>
      <c r="AF23" s="71" t="s">
        <v>68</v>
      </c>
      <c r="AG23" s="75" t="s">
        <v>68</v>
      </c>
      <c r="AH23"/>
      <c r="AI23" s="28" t="s">
        <v>5</v>
      </c>
      <c r="AJ23" s="72" t="s">
        <v>68</v>
      </c>
      <c r="AK23" s="75" t="s">
        <v>68</v>
      </c>
      <c r="AL23" s="66">
        <v>6</v>
      </c>
      <c r="AM23" s="66">
        <v>9</v>
      </c>
      <c r="AN23" s="74">
        <v>66.66666666666667</v>
      </c>
      <c r="AO23"/>
      <c r="AP23" s="66">
        <v>14</v>
      </c>
      <c r="AQ23" s="66">
        <v>32</v>
      </c>
      <c r="AR23" s="74">
        <v>43.75</v>
      </c>
      <c r="AS23"/>
      <c r="AT23" s="28" t="s">
        <v>5</v>
      </c>
      <c r="AU23" s="72" t="s">
        <v>68</v>
      </c>
      <c r="AV23" s="75" t="s">
        <v>68</v>
      </c>
      <c r="AW23" s="28" t="s">
        <v>5</v>
      </c>
      <c r="AX23" s="71" t="s">
        <v>68</v>
      </c>
      <c r="AY23" s="75" t="s">
        <v>68</v>
      </c>
      <c r="AZ23"/>
      <c r="BA23" s="28" t="s">
        <v>5</v>
      </c>
      <c r="BB23" s="72" t="s">
        <v>68</v>
      </c>
      <c r="BC23" s="75" t="s">
        <v>68</v>
      </c>
      <c r="BD23" s="28" t="s">
        <v>5</v>
      </c>
      <c r="BE23" s="71" t="s">
        <v>68</v>
      </c>
      <c r="BF23" s="75" t="s">
        <v>68</v>
      </c>
    </row>
    <row r="24" spans="1:58" ht="12.75">
      <c r="A24" s="64" t="s">
        <v>71</v>
      </c>
      <c r="B24" s="96" t="s">
        <v>103</v>
      </c>
      <c r="C24" s="78" t="s">
        <v>5</v>
      </c>
      <c r="D24" s="86" t="s">
        <v>68</v>
      </c>
      <c r="E24" s="75" t="s">
        <v>68</v>
      </c>
      <c r="F24" s="78" t="s">
        <v>5</v>
      </c>
      <c r="G24" s="86" t="s">
        <v>68</v>
      </c>
      <c r="H24" s="75" t="s">
        <v>68</v>
      </c>
      <c r="J24" s="78" t="s">
        <v>5</v>
      </c>
      <c r="K24" s="86" t="s">
        <v>68</v>
      </c>
      <c r="L24" s="75" t="s">
        <v>68</v>
      </c>
      <c r="M24" s="28" t="s">
        <v>5</v>
      </c>
      <c r="N24" s="71" t="s">
        <v>68</v>
      </c>
      <c r="O24" s="75" t="s">
        <v>68</v>
      </c>
      <c r="Q24" s="28" t="s">
        <v>5</v>
      </c>
      <c r="R24" s="71" t="s">
        <v>68</v>
      </c>
      <c r="S24" s="75" t="s">
        <v>68</v>
      </c>
      <c r="U24" s="28" t="s">
        <v>5</v>
      </c>
      <c r="V24" s="72" t="s">
        <v>68</v>
      </c>
      <c r="W24" s="75" t="s">
        <v>68</v>
      </c>
      <c r="X24" s="28" t="s">
        <v>5</v>
      </c>
      <c r="Y24" s="71" t="s">
        <v>68</v>
      </c>
      <c r="Z24" s="75" t="s">
        <v>68</v>
      </c>
      <c r="AA24"/>
      <c r="AB24" s="28" t="s">
        <v>5</v>
      </c>
      <c r="AC24" s="72" t="s">
        <v>68</v>
      </c>
      <c r="AD24" s="75" t="s">
        <v>68</v>
      </c>
      <c r="AE24" s="28" t="s">
        <v>5</v>
      </c>
      <c r="AF24" s="71" t="s">
        <v>68</v>
      </c>
      <c r="AG24" s="75" t="s">
        <v>68</v>
      </c>
      <c r="AH24"/>
      <c r="AI24" s="28" t="s">
        <v>5</v>
      </c>
      <c r="AJ24" s="72" t="s">
        <v>68</v>
      </c>
      <c r="AK24" s="75" t="s">
        <v>68</v>
      </c>
      <c r="AL24" s="28" t="s">
        <v>5</v>
      </c>
      <c r="AM24" s="71" t="s">
        <v>68</v>
      </c>
      <c r="AN24" s="75" t="s">
        <v>68</v>
      </c>
      <c r="AO24"/>
      <c r="AP24" s="28" t="s">
        <v>5</v>
      </c>
      <c r="AQ24" s="71" t="s">
        <v>68</v>
      </c>
      <c r="AR24" s="75" t="s">
        <v>68</v>
      </c>
      <c r="AS24"/>
      <c r="AT24" s="28" t="s">
        <v>5</v>
      </c>
      <c r="AU24" s="72" t="s">
        <v>68</v>
      </c>
      <c r="AV24" s="75" t="s">
        <v>68</v>
      </c>
      <c r="AW24" s="28" t="s">
        <v>5</v>
      </c>
      <c r="AX24" s="71" t="s">
        <v>68</v>
      </c>
      <c r="AY24" s="75" t="s">
        <v>68</v>
      </c>
      <c r="AZ24"/>
      <c r="BA24" s="28" t="s">
        <v>5</v>
      </c>
      <c r="BB24" s="72" t="s">
        <v>68</v>
      </c>
      <c r="BC24" s="75" t="s">
        <v>68</v>
      </c>
      <c r="BD24" s="28" t="s">
        <v>5</v>
      </c>
      <c r="BE24" s="71" t="s">
        <v>68</v>
      </c>
      <c r="BF24" s="75" t="s">
        <v>68</v>
      </c>
    </row>
    <row r="25" spans="1:58" ht="12.75">
      <c r="A25" s="64" t="s">
        <v>100</v>
      </c>
      <c r="B25" s="96" t="s">
        <v>103</v>
      </c>
      <c r="C25" s="78" t="s">
        <v>5</v>
      </c>
      <c r="D25" s="86" t="s">
        <v>68</v>
      </c>
      <c r="E25" s="75" t="s">
        <v>68</v>
      </c>
      <c r="F25" s="78" t="s">
        <v>5</v>
      </c>
      <c r="G25" s="86" t="s">
        <v>68</v>
      </c>
      <c r="H25" s="75" t="s">
        <v>68</v>
      </c>
      <c r="J25" s="78" t="s">
        <v>5</v>
      </c>
      <c r="K25" s="86" t="s">
        <v>68</v>
      </c>
      <c r="L25" s="75" t="s">
        <v>68</v>
      </c>
      <c r="M25" s="28" t="s">
        <v>5</v>
      </c>
      <c r="N25" s="71" t="s">
        <v>68</v>
      </c>
      <c r="O25" s="75" t="s">
        <v>68</v>
      </c>
      <c r="Q25" s="28" t="s">
        <v>5</v>
      </c>
      <c r="R25" s="71" t="s">
        <v>68</v>
      </c>
      <c r="S25" s="75" t="s">
        <v>68</v>
      </c>
      <c r="U25" s="66">
        <v>9</v>
      </c>
      <c r="V25" s="69">
        <v>15</v>
      </c>
      <c r="W25" s="74">
        <v>60</v>
      </c>
      <c r="X25" s="28" t="s">
        <v>5</v>
      </c>
      <c r="Y25" s="71" t="s">
        <v>68</v>
      </c>
      <c r="Z25" s="75" t="s">
        <v>68</v>
      </c>
      <c r="AA25"/>
      <c r="AB25" s="28" t="s">
        <v>5</v>
      </c>
      <c r="AC25" s="72" t="s">
        <v>68</v>
      </c>
      <c r="AD25" s="75" t="s">
        <v>68</v>
      </c>
      <c r="AE25" s="28" t="s">
        <v>5</v>
      </c>
      <c r="AF25" s="71" t="s">
        <v>68</v>
      </c>
      <c r="AG25" s="75" t="s">
        <v>68</v>
      </c>
      <c r="AH25"/>
      <c r="AI25" s="28" t="s">
        <v>5</v>
      </c>
      <c r="AJ25" s="72" t="s">
        <v>68</v>
      </c>
      <c r="AK25" s="75" t="s">
        <v>68</v>
      </c>
      <c r="AL25" s="66">
        <v>6</v>
      </c>
      <c r="AM25" s="66">
        <v>6</v>
      </c>
      <c r="AN25" s="74">
        <v>100</v>
      </c>
      <c r="AO25"/>
      <c r="AP25" s="28" t="s">
        <v>5</v>
      </c>
      <c r="AQ25" s="71" t="s">
        <v>68</v>
      </c>
      <c r="AR25" s="75" t="s">
        <v>68</v>
      </c>
      <c r="AS25"/>
      <c r="AT25" s="28" t="s">
        <v>5</v>
      </c>
      <c r="AU25" s="72" t="s">
        <v>68</v>
      </c>
      <c r="AV25" s="75" t="s">
        <v>68</v>
      </c>
      <c r="AW25" s="28" t="s">
        <v>5</v>
      </c>
      <c r="AX25" s="71" t="s">
        <v>68</v>
      </c>
      <c r="AY25" s="75" t="s">
        <v>68</v>
      </c>
      <c r="AZ25"/>
      <c r="BA25" s="66">
        <v>5</v>
      </c>
      <c r="BB25" s="69">
        <v>19</v>
      </c>
      <c r="BC25" s="74">
        <v>26.31578947368421</v>
      </c>
      <c r="BD25" s="66">
        <v>6</v>
      </c>
      <c r="BE25" s="66">
        <v>6</v>
      </c>
      <c r="BF25" s="74">
        <v>100</v>
      </c>
    </row>
    <row r="26" spans="1:58" ht="12.75">
      <c r="A26" s="32" t="s">
        <v>73</v>
      </c>
      <c r="B26" s="31"/>
      <c r="C26" s="78" t="s">
        <v>5</v>
      </c>
      <c r="D26" s="86" t="s">
        <v>68</v>
      </c>
      <c r="E26" s="75" t="s">
        <v>68</v>
      </c>
      <c r="F26" s="78" t="s">
        <v>5</v>
      </c>
      <c r="G26" s="86" t="s">
        <v>68</v>
      </c>
      <c r="H26" s="75" t="s">
        <v>68</v>
      </c>
      <c r="I26" s="11"/>
      <c r="J26" s="78" t="s">
        <v>5</v>
      </c>
      <c r="K26" s="79" t="s">
        <v>68</v>
      </c>
      <c r="L26" s="29" t="s">
        <v>68</v>
      </c>
      <c r="M26" s="39" t="s">
        <v>5</v>
      </c>
      <c r="N26" s="40" t="s">
        <v>68</v>
      </c>
      <c r="O26" s="29" t="s">
        <v>68</v>
      </c>
      <c r="P26" s="10"/>
      <c r="Q26" s="28" t="s">
        <v>5</v>
      </c>
      <c r="R26" s="29" t="s">
        <v>68</v>
      </c>
      <c r="S26" s="29" t="s">
        <v>68</v>
      </c>
      <c r="U26" s="28" t="s">
        <v>5</v>
      </c>
      <c r="V26" s="29" t="s">
        <v>68</v>
      </c>
      <c r="W26" s="29" t="s">
        <v>68</v>
      </c>
      <c r="X26" s="30" t="s">
        <v>5</v>
      </c>
      <c r="Y26" s="29" t="s">
        <v>68</v>
      </c>
      <c r="Z26" s="29" t="s">
        <v>68</v>
      </c>
      <c r="AA26" s="17"/>
      <c r="AB26" s="28" t="s">
        <v>5</v>
      </c>
      <c r="AC26" s="29" t="s">
        <v>68</v>
      </c>
      <c r="AD26" s="29" t="s">
        <v>68</v>
      </c>
      <c r="AE26" s="30" t="s">
        <v>5</v>
      </c>
      <c r="AF26" s="40" t="s">
        <v>68</v>
      </c>
      <c r="AG26" s="29" t="s">
        <v>68</v>
      </c>
      <c r="AH26" s="12"/>
      <c r="AI26" s="28" t="s">
        <v>5</v>
      </c>
      <c r="AJ26" s="29" t="s">
        <v>68</v>
      </c>
      <c r="AK26" s="29" t="s">
        <v>68</v>
      </c>
      <c r="AL26" s="30" t="s">
        <v>5</v>
      </c>
      <c r="AM26" s="40" t="s">
        <v>68</v>
      </c>
      <c r="AN26" s="29" t="s">
        <v>68</v>
      </c>
      <c r="AO26" s="11"/>
      <c r="AP26" s="30" t="s">
        <v>5</v>
      </c>
      <c r="AQ26" s="40" t="s">
        <v>68</v>
      </c>
      <c r="AR26" s="29" t="s">
        <v>68</v>
      </c>
      <c r="AS26" s="12"/>
      <c r="AT26" s="28" t="s">
        <v>5</v>
      </c>
      <c r="AU26" s="29" t="s">
        <v>68</v>
      </c>
      <c r="AV26" s="29" t="s">
        <v>68</v>
      </c>
      <c r="AW26" s="28" t="s">
        <v>5</v>
      </c>
      <c r="AX26" s="40" t="s">
        <v>68</v>
      </c>
      <c r="AY26" s="29" t="s">
        <v>68</v>
      </c>
      <c r="AZ26" s="12"/>
      <c r="BA26" s="28" t="s">
        <v>5</v>
      </c>
      <c r="BB26" s="41" t="s">
        <v>68</v>
      </c>
      <c r="BC26" s="29" t="s">
        <v>68</v>
      </c>
      <c r="BD26" s="28" t="s">
        <v>5</v>
      </c>
      <c r="BE26" s="40" t="s">
        <v>68</v>
      </c>
      <c r="BF26" s="29" t="s">
        <v>68</v>
      </c>
    </row>
    <row r="27" spans="1:58" ht="12.75">
      <c r="A27" s="9"/>
      <c r="C27" s="78"/>
      <c r="D27" s="78"/>
      <c r="E27" s="28"/>
      <c r="F27" s="78"/>
      <c r="G27" s="78"/>
      <c r="H27" s="28"/>
      <c r="I27" s="28"/>
      <c r="J27" s="78"/>
      <c r="K27" s="7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row>
    <row r="28" spans="1:58" ht="12.75">
      <c r="A28" s="118" t="s">
        <v>80</v>
      </c>
      <c r="C28" s="15"/>
      <c r="D28" s="15"/>
      <c r="E28" s="10"/>
      <c r="F28" s="87"/>
      <c r="G28" s="15"/>
      <c r="H28" s="10"/>
      <c r="I28" s="10"/>
      <c r="J28" s="19"/>
      <c r="K28" s="19"/>
      <c r="L28" s="12"/>
      <c r="M28" s="8"/>
      <c r="N28" s="6"/>
      <c r="O28" s="10"/>
      <c r="P28" s="10"/>
      <c r="Q28" s="15"/>
      <c r="R28" s="10"/>
      <c r="U28" s="13"/>
      <c r="V28" s="13"/>
      <c r="W28" s="7"/>
      <c r="X28" s="13"/>
      <c r="Y28" s="7"/>
      <c r="Z28" s="7"/>
      <c r="AA28" s="7"/>
      <c r="AB28" s="23"/>
      <c r="AC28" s="22"/>
      <c r="AD28" s="22"/>
      <c r="AE28" s="13"/>
      <c r="AF28" s="7"/>
      <c r="AG28" s="12"/>
      <c r="AH28" s="12"/>
      <c r="AI28" s="23"/>
      <c r="AJ28" s="22"/>
      <c r="AK28" s="22"/>
      <c r="AL28" s="13"/>
      <c r="AM28" s="7"/>
      <c r="AN28" s="12"/>
      <c r="AO28" s="12"/>
      <c r="AP28" s="23"/>
      <c r="AQ28" s="22"/>
      <c r="AR28" s="22"/>
      <c r="AS28" s="13"/>
      <c r="AT28" s="7"/>
      <c r="AU28" s="12"/>
      <c r="AV28" s="12"/>
      <c r="AW28" s="13"/>
      <c r="AX28" s="7"/>
      <c r="AY28" s="12"/>
      <c r="AZ28" s="12"/>
      <c r="BA28" s="19"/>
      <c r="BB28" s="7"/>
      <c r="BC28" s="22"/>
      <c r="BD28" s="13"/>
      <c r="BE28" s="7"/>
      <c r="BF28" s="12"/>
    </row>
    <row r="29" spans="1:58" ht="12.75">
      <c r="A29" t="s">
        <v>70</v>
      </c>
      <c r="C29" s="43">
        <v>274</v>
      </c>
      <c r="D29" s="43">
        <v>941</v>
      </c>
      <c r="E29" s="44">
        <v>29.11795961742827</v>
      </c>
      <c r="F29" s="43">
        <v>213</v>
      </c>
      <c r="G29" s="43">
        <v>995</v>
      </c>
      <c r="H29" s="44">
        <v>21.407035175879397</v>
      </c>
      <c r="I29" s="46"/>
      <c r="J29" s="45">
        <v>231</v>
      </c>
      <c r="K29" s="45">
        <v>941</v>
      </c>
      <c r="L29" s="44">
        <v>24.54835281615303</v>
      </c>
      <c r="M29" s="45">
        <v>173</v>
      </c>
      <c r="N29" s="45">
        <v>995</v>
      </c>
      <c r="O29" s="44">
        <v>17.386934673366834</v>
      </c>
      <c r="P29" s="47"/>
      <c r="Q29" s="45">
        <v>17</v>
      </c>
      <c r="R29" s="45">
        <v>583</v>
      </c>
      <c r="S29" s="44">
        <v>2.9159519725557463</v>
      </c>
      <c r="T29" s="48"/>
      <c r="U29" s="45">
        <v>193</v>
      </c>
      <c r="V29" s="45">
        <v>1115</v>
      </c>
      <c r="W29" s="44">
        <v>17.309417040358742</v>
      </c>
      <c r="X29" s="45">
        <v>218</v>
      </c>
      <c r="Y29" s="45">
        <v>1462</v>
      </c>
      <c r="Z29" s="44">
        <v>14.91108071135431</v>
      </c>
      <c r="AA29" s="49"/>
      <c r="AB29" s="45">
        <v>66</v>
      </c>
      <c r="AC29" s="45">
        <v>901</v>
      </c>
      <c r="AD29" s="44">
        <v>7.32519422863485</v>
      </c>
      <c r="AE29" s="45">
        <v>100</v>
      </c>
      <c r="AF29" s="45">
        <v>1260</v>
      </c>
      <c r="AG29" s="44">
        <v>7.936507936507936</v>
      </c>
      <c r="AH29" s="49"/>
      <c r="AI29" s="45">
        <v>407</v>
      </c>
      <c r="AJ29" s="45">
        <v>695</v>
      </c>
      <c r="AK29" s="44">
        <v>58.561151079136685</v>
      </c>
      <c r="AL29" s="45">
        <v>670</v>
      </c>
      <c r="AM29" s="45">
        <v>855</v>
      </c>
      <c r="AN29" s="44">
        <v>78.3625730994152</v>
      </c>
      <c r="AO29" s="42"/>
      <c r="AP29" s="45">
        <v>882</v>
      </c>
      <c r="AQ29" s="45">
        <v>3577</v>
      </c>
      <c r="AR29" s="44">
        <v>24.65753424657534</v>
      </c>
      <c r="AS29" s="50"/>
      <c r="AT29" s="45">
        <v>34</v>
      </c>
      <c r="AU29" s="45">
        <v>69</v>
      </c>
      <c r="AV29" s="44">
        <v>49.275362318840585</v>
      </c>
      <c r="AW29" s="45">
        <v>47</v>
      </c>
      <c r="AX29" s="45">
        <v>89</v>
      </c>
      <c r="AY29" s="44">
        <v>52.80898876404494</v>
      </c>
      <c r="AZ29" s="50"/>
      <c r="BA29" s="45">
        <v>363</v>
      </c>
      <c r="BB29" s="45">
        <v>1120</v>
      </c>
      <c r="BC29" s="44">
        <v>32.410714285714285</v>
      </c>
      <c r="BD29" s="45">
        <v>301</v>
      </c>
      <c r="BE29" s="45">
        <v>1178</v>
      </c>
      <c r="BF29" s="44">
        <v>25.551782682512737</v>
      </c>
    </row>
    <row r="30" spans="1:58" s="62" customFormat="1" ht="12.75">
      <c r="A30" s="55" t="s">
        <v>74</v>
      </c>
      <c r="B30" s="58"/>
      <c r="C30" s="131">
        <v>31047.99</v>
      </c>
      <c r="D30" s="131">
        <v>102848.02</v>
      </c>
      <c r="E30" s="60">
        <v>30.188223361033113</v>
      </c>
      <c r="F30" s="131">
        <v>26521</v>
      </c>
      <c r="G30" s="131">
        <v>103019</v>
      </c>
      <c r="H30" s="60">
        <v>25.743794833962667</v>
      </c>
      <c r="I30" s="58"/>
      <c r="J30" s="59">
        <v>34109.98</v>
      </c>
      <c r="K30" s="59">
        <v>102848.02</v>
      </c>
      <c r="L30" s="61">
        <v>33.16542214424741</v>
      </c>
      <c r="M30" s="59">
        <v>34386</v>
      </c>
      <c r="N30" s="59">
        <v>103019</v>
      </c>
      <c r="O30" s="61">
        <v>33.37830885564799</v>
      </c>
      <c r="P30" s="58"/>
      <c r="Q30" s="59">
        <v>5159</v>
      </c>
      <c r="R30" s="59">
        <v>65937</v>
      </c>
      <c r="S30" s="61">
        <v>7.824135159318743</v>
      </c>
      <c r="T30" s="58"/>
      <c r="U30" s="59">
        <v>36422.98</v>
      </c>
      <c r="V30" s="59">
        <v>106338</v>
      </c>
      <c r="W30" s="61">
        <v>34.252082980684236</v>
      </c>
      <c r="X30" s="59">
        <v>42944</v>
      </c>
      <c r="Y30" s="59">
        <v>125440</v>
      </c>
      <c r="Z30" s="61">
        <v>34.23469387755102</v>
      </c>
      <c r="AA30" s="58"/>
      <c r="AB30" s="59">
        <v>27946.01</v>
      </c>
      <c r="AC30" s="59">
        <v>82195</v>
      </c>
      <c r="AD30" s="61">
        <v>33.99964718048543</v>
      </c>
      <c r="AE30" s="59">
        <v>33235</v>
      </c>
      <c r="AF30" s="59">
        <v>100379</v>
      </c>
      <c r="AG30" s="61">
        <v>33.109514938383526</v>
      </c>
      <c r="AH30" s="58"/>
      <c r="AI30" s="59">
        <v>30694.02</v>
      </c>
      <c r="AJ30" s="59">
        <v>80563.03</v>
      </c>
      <c r="AK30" s="61">
        <v>38.099386281772176</v>
      </c>
      <c r="AL30" s="59">
        <v>52951</v>
      </c>
      <c r="AM30" s="59">
        <v>92682</v>
      </c>
      <c r="AN30" s="61">
        <v>57.13191342439741</v>
      </c>
      <c r="AO30" s="58"/>
      <c r="AP30" s="59">
        <v>35470</v>
      </c>
      <c r="AQ30" s="59">
        <v>409802</v>
      </c>
      <c r="AR30" s="61">
        <v>8.655399436801186</v>
      </c>
      <c r="AT30" s="59">
        <v>3199.02</v>
      </c>
      <c r="AU30" s="59">
        <v>7133.05</v>
      </c>
      <c r="AV30" s="61">
        <v>44.84785610643413</v>
      </c>
      <c r="AW30" s="59">
        <v>5386</v>
      </c>
      <c r="AX30" s="59">
        <v>9028</v>
      </c>
      <c r="AY30" s="61">
        <v>59.65883916703589</v>
      </c>
      <c r="BA30" s="59">
        <v>26762.02</v>
      </c>
      <c r="BB30" s="59">
        <v>118581.99</v>
      </c>
      <c r="BC30" s="61">
        <v>22.56836809704408</v>
      </c>
      <c r="BD30" s="59">
        <v>24013</v>
      </c>
      <c r="BE30" s="59">
        <v>115287</v>
      </c>
      <c r="BF30" s="61">
        <v>20.828887905835003</v>
      </c>
    </row>
  </sheetData>
  <sheetProtection/>
  <mergeCells count="94">
    <mergeCell ref="A1:B1"/>
    <mergeCell ref="A2:B2"/>
    <mergeCell ref="A3:A5"/>
    <mergeCell ref="B3:B5"/>
    <mergeCell ref="AY4:AY5"/>
    <mergeCell ref="AZ4:AZ5"/>
    <mergeCell ref="BE4:BE5"/>
    <mergeCell ref="BF4:BF5"/>
    <mergeCell ref="BA4:BA5"/>
    <mergeCell ref="BB4:BB5"/>
    <mergeCell ref="BC4:BC5"/>
    <mergeCell ref="BD4:BD5"/>
    <mergeCell ref="AS4:AS5"/>
    <mergeCell ref="AT4:AT5"/>
    <mergeCell ref="AU4:AU5"/>
    <mergeCell ref="AV4:AV5"/>
    <mergeCell ref="AW4:AW5"/>
    <mergeCell ref="AX4:AX5"/>
    <mergeCell ref="AM4:AM5"/>
    <mergeCell ref="AN4:AN5"/>
    <mergeCell ref="AO4:AO5"/>
    <mergeCell ref="AP4:AP5"/>
    <mergeCell ref="AQ4:AQ5"/>
    <mergeCell ref="AR4:AR5"/>
    <mergeCell ref="AG4:AG5"/>
    <mergeCell ref="AH4:AH5"/>
    <mergeCell ref="AI4:AI5"/>
    <mergeCell ref="AJ4:AJ5"/>
    <mergeCell ref="AK4:AK5"/>
    <mergeCell ref="AL4:AL5"/>
    <mergeCell ref="AA4:AA5"/>
    <mergeCell ref="AB4:AB5"/>
    <mergeCell ref="AC4:AC5"/>
    <mergeCell ref="AD4:AD5"/>
    <mergeCell ref="AE4:AE5"/>
    <mergeCell ref="AF4:AF5"/>
    <mergeCell ref="U4:U5"/>
    <mergeCell ref="V4:V5"/>
    <mergeCell ref="W4:W5"/>
    <mergeCell ref="X4:X5"/>
    <mergeCell ref="Y4:Y5"/>
    <mergeCell ref="Z4:Z5"/>
    <mergeCell ref="AT3:AV3"/>
    <mergeCell ref="AW3:AY3"/>
    <mergeCell ref="BA3:BC3"/>
    <mergeCell ref="BD3:BF3"/>
    <mergeCell ref="C4:C5"/>
    <mergeCell ref="D4:D5"/>
    <mergeCell ref="E4:E5"/>
    <mergeCell ref="F4:F5"/>
    <mergeCell ref="G4:G5"/>
    <mergeCell ref="H4:H5"/>
    <mergeCell ref="X3:Z3"/>
    <mergeCell ref="AB3:AD3"/>
    <mergeCell ref="AE3:AG3"/>
    <mergeCell ref="AI3:AK3"/>
    <mergeCell ref="AL3:AN3"/>
    <mergeCell ref="AP3:AR3"/>
    <mergeCell ref="U3:W3"/>
    <mergeCell ref="K4:K5"/>
    <mergeCell ref="M4:M5"/>
    <mergeCell ref="N4:N5"/>
    <mergeCell ref="O4:O5"/>
    <mergeCell ref="P4:P5"/>
    <mergeCell ref="Q4:Q5"/>
    <mergeCell ref="R4:R5"/>
    <mergeCell ref="S4:S5"/>
    <mergeCell ref="T4:T5"/>
    <mergeCell ref="C3:E3"/>
    <mergeCell ref="F3:H3"/>
    <mergeCell ref="J3:L3"/>
    <mergeCell ref="L4:L5"/>
    <mergeCell ref="M3:O3"/>
    <mergeCell ref="Q3:S3"/>
    <mergeCell ref="I4:I5"/>
    <mergeCell ref="J4:J5"/>
    <mergeCell ref="BA1:BF1"/>
    <mergeCell ref="C2:H2"/>
    <mergeCell ref="J2:O2"/>
    <mergeCell ref="Q2:S2"/>
    <mergeCell ref="U2:Z2"/>
    <mergeCell ref="AB2:AG2"/>
    <mergeCell ref="AI2:AN2"/>
    <mergeCell ref="AP2:AR2"/>
    <mergeCell ref="AT2:AY2"/>
    <mergeCell ref="BA2:BF2"/>
    <mergeCell ref="AB1:AG1"/>
    <mergeCell ref="AI1:AN1"/>
    <mergeCell ref="AP1:AR1"/>
    <mergeCell ref="AT1:AY1"/>
    <mergeCell ref="C1:H1"/>
    <mergeCell ref="J1:O1"/>
    <mergeCell ref="Q1:S1"/>
    <mergeCell ref="U1:Z1"/>
  </mergeCells>
  <conditionalFormatting sqref="BA16 C12:C20 F7:F21 J6:J20 M20:M21 Q8 U10:U14 X18:X21 AB20 AE18:AE20 AI6:AI21 AL25 AP23 AT12 AW26 C6:C10 M6:M10 M12:M13 M15:M16 U25 U20 U16:U18 U6:U8 X6:X8 X12:X14 X16 AB12 AB16 AB7 AB18 AE8 AE12:AE14 AE16 AL6:AL21 AL23 AP6:AP21 AT16 AW8:AW9 AW16 BA25:BA26 BA18:BA20 BA6:BA14 BD6:BD8 BD10:BD21 BD25:BD26">
    <cfRule type="cellIs" priority="1" dxfId="1" operator="between" stopIfTrue="1">
      <formula>0</formula>
      <formula>4</formula>
    </cfRule>
  </conditionalFormatting>
  <conditionalFormatting sqref="BC9:BC30 E12:E20 L6:L20 O6:O21 W6:W25 Z6:Z21 AK6:AK21 AN6:AN27 AR9:AR29 AV9:AV18 AY9 BF9:BF28 E6:E10 H7:H21">
    <cfRule type="cellIs" priority="2" dxfId="0" operator="between" stopIfTrue="1">
      <formula>100.1</formula>
      <formula>200</formula>
    </cfRule>
  </conditionalFormatting>
  <hyperlinks>
    <hyperlink ref="A1" location="Contents!A1" display="Back to Contents"/>
    <hyperlink ref="A2" location="'Demography - Age'!B115" display="Link to Territory/ Aust. Totals"/>
    <hyperlink ref="A2:B2" location="'Socioeconomic status'!C29" display="Link to Territory/ Aust totals"/>
  </hyperlink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B25"/>
  <sheetViews>
    <sheetView zoomScalePageLayoutView="0" workbookViewId="0" topLeftCell="A1">
      <selection activeCell="A1" sqref="A1:B1"/>
    </sheetView>
  </sheetViews>
  <sheetFormatPr defaultColWidth="9.140625" defaultRowHeight="12.75"/>
  <cols>
    <col min="1" max="1" width="15.7109375" style="27" customWidth="1"/>
    <col min="2" max="2" width="70.7109375" style="27" customWidth="1"/>
    <col min="3" max="16384" width="9.140625" style="27" customWidth="1"/>
  </cols>
  <sheetData>
    <row r="1" spans="1:2" ht="12.75">
      <c r="A1" s="190" t="s">
        <v>13</v>
      </c>
      <c r="B1" s="190"/>
    </row>
    <row r="2" s="37" customFormat="1" ht="15.75">
      <c r="A2" s="123" t="s">
        <v>46</v>
      </c>
    </row>
    <row r="4" spans="1:2" ht="13.5">
      <c r="A4" s="97" t="s">
        <v>126</v>
      </c>
      <c r="B4" s="98"/>
    </row>
    <row r="5" spans="1:2" ht="12.75">
      <c r="A5" s="99" t="s">
        <v>5</v>
      </c>
      <c r="B5" s="103" t="s">
        <v>127</v>
      </c>
    </row>
    <row r="6" spans="1:2" ht="12.75">
      <c r="A6" s="101"/>
      <c r="B6" s="100"/>
    </row>
    <row r="7" spans="1:2" ht="12.75">
      <c r="A7" s="102" t="s">
        <v>66</v>
      </c>
      <c r="B7" s="100" t="s">
        <v>67</v>
      </c>
    </row>
    <row r="8" spans="1:2" ht="12.75">
      <c r="A8" s="101"/>
      <c r="B8" s="100"/>
    </row>
    <row r="9" spans="1:2" ht="38.25" customHeight="1">
      <c r="A9" s="104" t="s">
        <v>103</v>
      </c>
      <c r="B9" s="105" t="s">
        <v>104</v>
      </c>
    </row>
    <row r="10" ht="12.75">
      <c r="A10" s="38"/>
    </row>
    <row r="11" ht="12.75">
      <c r="A11" s="38"/>
    </row>
    <row r="12" ht="12.75">
      <c r="A12" s="38"/>
    </row>
    <row r="13" ht="12.75">
      <c r="A13" s="38"/>
    </row>
    <row r="14" ht="12.75">
      <c r="A14" s="38"/>
    </row>
    <row r="15" ht="12.75">
      <c r="A15" s="38"/>
    </row>
    <row r="16" ht="12.75">
      <c r="A16" s="38"/>
    </row>
    <row r="17" ht="12.75">
      <c r="A17" s="38"/>
    </row>
    <row r="18" ht="12.75">
      <c r="A18" s="38"/>
    </row>
    <row r="19" ht="12.75">
      <c r="A19" s="38"/>
    </row>
    <row r="20" ht="12.75">
      <c r="A20" s="38"/>
    </row>
    <row r="21" ht="12.75">
      <c r="A21" s="38"/>
    </row>
    <row r="22" ht="12.75">
      <c r="A22" s="38"/>
    </row>
    <row r="23" ht="12.75">
      <c r="A23" s="38"/>
    </row>
    <row r="24" ht="12.75">
      <c r="A24" s="38"/>
    </row>
    <row r="25" ht="12.75">
      <c r="A25" s="38"/>
    </row>
  </sheetData>
  <sheetProtection/>
  <mergeCells count="1">
    <mergeCell ref="A1:B1"/>
  </mergeCells>
  <hyperlinks>
    <hyperlink ref="A1" location="Contents!A1" display="Back to top"/>
  </hyperlinks>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F43"/>
  <sheetViews>
    <sheetView zoomScalePageLayoutView="0" workbookViewId="0" topLeftCell="A1">
      <selection activeCell="A1" sqref="A1"/>
    </sheetView>
  </sheetViews>
  <sheetFormatPr defaultColWidth="9.140625" defaultRowHeight="12.75"/>
  <cols>
    <col min="1" max="1" width="36.00390625" style="92" customWidth="1"/>
    <col min="2" max="2" width="50.7109375" style="95" customWidth="1"/>
    <col min="3" max="16384" width="9.140625" style="49" customWidth="1"/>
  </cols>
  <sheetData>
    <row r="1" spans="1:2" s="89" customFormat="1" ht="12.75">
      <c r="A1" s="129" t="s">
        <v>13</v>
      </c>
      <c r="B1" s="130"/>
    </row>
    <row r="2" spans="1:2" s="89" customFormat="1" ht="15.75">
      <c r="A2" s="191" t="s">
        <v>105</v>
      </c>
      <c r="B2" s="192"/>
    </row>
    <row r="3" spans="1:2" s="89" customFormat="1" ht="12.75">
      <c r="A3" s="90"/>
      <c r="B3" s="91"/>
    </row>
    <row r="4" spans="1:2" s="89" customFormat="1" ht="12.75">
      <c r="A4" s="90" t="s">
        <v>106</v>
      </c>
      <c r="B4" s="124" t="s">
        <v>107</v>
      </c>
    </row>
    <row r="5" spans="1:6" ht="38.25">
      <c r="A5" s="92" t="s">
        <v>108</v>
      </c>
      <c r="B5" s="93" t="s">
        <v>83</v>
      </c>
      <c r="C5" s="47"/>
      <c r="D5" s="47"/>
      <c r="E5" s="47"/>
      <c r="F5" s="47"/>
    </row>
    <row r="6" spans="1:6" ht="25.5">
      <c r="A6" s="92" t="s">
        <v>109</v>
      </c>
      <c r="B6" s="93" t="s">
        <v>84</v>
      </c>
      <c r="C6" s="47"/>
      <c r="D6" s="47"/>
      <c r="E6" s="47"/>
      <c r="F6" s="47"/>
    </row>
    <row r="7" spans="1:6" ht="25.5">
      <c r="A7" s="92" t="s">
        <v>110</v>
      </c>
      <c r="B7" s="93" t="s">
        <v>97</v>
      </c>
      <c r="C7" s="47"/>
      <c r="D7" s="47"/>
      <c r="E7" s="47"/>
      <c r="F7" s="47"/>
    </row>
    <row r="8" spans="1:6" ht="25.5">
      <c r="A8" s="92" t="s">
        <v>111</v>
      </c>
      <c r="B8" s="93" t="s">
        <v>95</v>
      </c>
      <c r="C8" s="47"/>
      <c r="D8" s="47"/>
      <c r="E8" s="47"/>
      <c r="F8" s="47"/>
    </row>
    <row r="9" spans="1:6" ht="12.75">
      <c r="A9" s="92" t="s">
        <v>112</v>
      </c>
      <c r="B9" s="93" t="s">
        <v>93</v>
      </c>
      <c r="C9" s="47"/>
      <c r="D9" s="47"/>
      <c r="E9" s="47"/>
      <c r="F9" s="47"/>
    </row>
    <row r="10" spans="1:6" ht="38.25">
      <c r="A10" s="92" t="s">
        <v>113</v>
      </c>
      <c r="B10" s="93" t="s">
        <v>96</v>
      </c>
      <c r="C10" s="47"/>
      <c r="D10" s="47"/>
      <c r="E10" s="47"/>
      <c r="F10" s="47"/>
    </row>
    <row r="11" spans="1:6" ht="12.75">
      <c r="A11" s="92" t="s">
        <v>114</v>
      </c>
      <c r="B11" s="93" t="s">
        <v>99</v>
      </c>
      <c r="C11" s="47"/>
      <c r="D11" s="47"/>
      <c r="E11" s="47"/>
      <c r="F11" s="47"/>
    </row>
    <row r="12" spans="1:6" ht="25.5">
      <c r="A12" s="92" t="s">
        <v>115</v>
      </c>
      <c r="B12" s="93" t="s">
        <v>92</v>
      </c>
      <c r="C12" s="47"/>
      <c r="D12" s="47"/>
      <c r="E12" s="47"/>
      <c r="F12" s="47"/>
    </row>
    <row r="13" spans="1:6" ht="12.75">
      <c r="A13" s="92" t="s">
        <v>116</v>
      </c>
      <c r="B13" s="93" t="s">
        <v>89</v>
      </c>
      <c r="C13" s="47"/>
      <c r="D13" s="47"/>
      <c r="E13" s="47"/>
      <c r="F13" s="47"/>
    </row>
    <row r="14" spans="1:6" ht="25.5">
      <c r="A14" s="92" t="s">
        <v>117</v>
      </c>
      <c r="B14" s="93" t="s">
        <v>94</v>
      </c>
      <c r="C14" s="47"/>
      <c r="D14" s="47"/>
      <c r="E14" s="47"/>
      <c r="F14" s="47"/>
    </row>
    <row r="15" spans="1:6" ht="12.75">
      <c r="A15" s="92" t="s">
        <v>118</v>
      </c>
      <c r="B15" s="93" t="s">
        <v>87</v>
      </c>
      <c r="C15" s="47"/>
      <c r="D15" s="47"/>
      <c r="E15" s="47"/>
      <c r="F15" s="47"/>
    </row>
    <row r="16" spans="1:6" ht="12.75">
      <c r="A16" s="92" t="s">
        <v>119</v>
      </c>
      <c r="B16" s="93" t="s">
        <v>86</v>
      </c>
      <c r="C16" s="47"/>
      <c r="D16" s="47"/>
      <c r="E16" s="47"/>
      <c r="F16" s="47"/>
    </row>
    <row r="17" spans="1:6" ht="12.75">
      <c r="A17" s="92" t="s">
        <v>120</v>
      </c>
      <c r="B17" s="93" t="s">
        <v>91</v>
      </c>
      <c r="C17" s="47"/>
      <c r="D17" s="47"/>
      <c r="E17" s="47"/>
      <c r="F17" s="47"/>
    </row>
    <row r="18" spans="1:6" ht="12.75">
      <c r="A18" s="92" t="s">
        <v>121</v>
      </c>
      <c r="B18" s="93" t="s">
        <v>88</v>
      </c>
      <c r="C18" s="47"/>
      <c r="D18" s="47"/>
      <c r="E18" s="47"/>
      <c r="F18" s="47"/>
    </row>
    <row r="19" spans="1:6" ht="12.75">
      <c r="A19" s="92" t="s">
        <v>122</v>
      </c>
      <c r="B19" s="93" t="s">
        <v>85</v>
      </c>
      <c r="C19" s="47"/>
      <c r="D19" s="47"/>
      <c r="E19" s="47"/>
      <c r="F19" s="47"/>
    </row>
    <row r="20" spans="1:6" ht="25.5">
      <c r="A20" s="92" t="s">
        <v>123</v>
      </c>
      <c r="B20" s="93" t="s">
        <v>100</v>
      </c>
      <c r="C20" s="47"/>
      <c r="D20" s="47"/>
      <c r="E20" s="47"/>
      <c r="F20" s="47"/>
    </row>
    <row r="21" spans="1:6" ht="12.75">
      <c r="A21" s="92" t="s">
        <v>124</v>
      </c>
      <c r="B21" s="93" t="s">
        <v>90</v>
      </c>
      <c r="C21" s="47"/>
      <c r="D21" s="47"/>
      <c r="E21" s="47"/>
      <c r="F21" s="47"/>
    </row>
    <row r="22" spans="1:6" ht="12.75">
      <c r="A22" s="92">
        <v>84869</v>
      </c>
      <c r="B22" s="94" t="s">
        <v>72</v>
      </c>
      <c r="C22" s="47"/>
      <c r="D22" s="47"/>
      <c r="E22" s="47"/>
      <c r="F22" s="47"/>
    </row>
    <row r="23" spans="1:6" ht="12.75">
      <c r="A23" s="92" t="s">
        <v>125</v>
      </c>
      <c r="B23" s="93" t="s">
        <v>98</v>
      </c>
      <c r="C23" s="47"/>
      <c r="D23" s="47"/>
      <c r="E23" s="47"/>
      <c r="F23" s="47"/>
    </row>
    <row r="24" spans="1:6" ht="12.75">
      <c r="A24" s="92">
        <v>87839</v>
      </c>
      <c r="B24" s="94" t="s">
        <v>71</v>
      </c>
      <c r="C24" s="47"/>
      <c r="D24" s="47"/>
      <c r="E24" s="47"/>
      <c r="F24" s="47"/>
    </row>
    <row r="25" spans="3:6" ht="12.75">
      <c r="C25" s="47"/>
      <c r="D25" s="47"/>
      <c r="E25" s="47"/>
      <c r="F25" s="47"/>
    </row>
    <row r="26" spans="3:6" ht="12.75">
      <c r="C26" s="47"/>
      <c r="D26" s="47"/>
      <c r="E26" s="47"/>
      <c r="F26" s="47"/>
    </row>
    <row r="27" spans="3:6" ht="12.75">
      <c r="C27" s="47"/>
      <c r="D27" s="47"/>
      <c r="E27" s="47"/>
      <c r="F27" s="47"/>
    </row>
    <row r="28" spans="3:6" ht="12.75">
      <c r="C28" s="47"/>
      <c r="D28" s="47"/>
      <c r="E28" s="47"/>
      <c r="F28" s="47"/>
    </row>
    <row r="29" spans="3:6" ht="12.75">
      <c r="C29" s="47"/>
      <c r="D29" s="47"/>
      <c r="E29" s="47"/>
      <c r="F29" s="47"/>
    </row>
    <row r="30" spans="3:6" ht="12.75">
      <c r="C30" s="47"/>
      <c r="D30" s="47"/>
      <c r="E30" s="47"/>
      <c r="F30" s="47"/>
    </row>
    <row r="31" spans="3:6" ht="12.75">
      <c r="C31" s="47"/>
      <c r="D31" s="47"/>
      <c r="E31" s="47"/>
      <c r="F31" s="47"/>
    </row>
    <row r="32" spans="3:6" ht="12.75">
      <c r="C32" s="47"/>
      <c r="D32" s="47"/>
      <c r="E32" s="47"/>
      <c r="F32" s="47"/>
    </row>
    <row r="33" spans="3:6" ht="12.75">
      <c r="C33" s="47"/>
      <c r="D33" s="47"/>
      <c r="E33" s="47"/>
      <c r="F33" s="47"/>
    </row>
    <row r="34" spans="3:6" ht="12.75">
      <c r="C34" s="47"/>
      <c r="D34" s="47"/>
      <c r="E34" s="47"/>
      <c r="F34" s="47"/>
    </row>
    <row r="35" spans="3:6" ht="12.75">
      <c r="C35" s="47"/>
      <c r="D35" s="47"/>
      <c r="E35" s="47"/>
      <c r="F35" s="47"/>
    </row>
    <row r="36" spans="3:6" ht="12.75">
      <c r="C36" s="47"/>
      <c r="D36" s="47"/>
      <c r="E36" s="47"/>
      <c r="F36" s="47"/>
    </row>
    <row r="37" spans="3:6" ht="12.75">
      <c r="C37" s="47"/>
      <c r="D37" s="47"/>
      <c r="E37" s="47"/>
      <c r="F37" s="47"/>
    </row>
    <row r="38" spans="3:6" ht="12.75">
      <c r="C38" s="47"/>
      <c r="D38" s="47"/>
      <c r="E38" s="47"/>
      <c r="F38" s="47"/>
    </row>
    <row r="39" spans="3:6" ht="12.75">
      <c r="C39" s="47"/>
      <c r="D39" s="47"/>
      <c r="E39" s="47"/>
      <c r="F39" s="47"/>
    </row>
    <row r="40" spans="3:6" ht="12.75">
      <c r="C40" s="47"/>
      <c r="D40" s="47"/>
      <c r="E40" s="47"/>
      <c r="F40" s="47"/>
    </row>
    <row r="41" spans="3:6" ht="12.75">
      <c r="C41" s="47"/>
      <c r="D41" s="47"/>
      <c r="E41" s="47"/>
      <c r="F41" s="47"/>
    </row>
    <row r="42" spans="3:6" ht="12.75">
      <c r="C42" s="47"/>
      <c r="D42" s="47"/>
      <c r="E42" s="47"/>
      <c r="F42" s="47"/>
    </row>
    <row r="43" spans="5:6" ht="12.75">
      <c r="E43" s="47"/>
      <c r="F43" s="47"/>
    </row>
  </sheetData>
  <sheetProtection/>
  <mergeCells count="1">
    <mergeCell ref="A2:B2"/>
  </mergeCells>
  <hyperlinks>
    <hyperlink ref="A1" location="Contents!A1" display="Back to Contents"/>
  </hyperlink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Adelaide University, Australia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Adelaide University, Australia</dc:creator>
  <cp:keywords/>
  <dc:description/>
  <cp:lastModifiedBy>Anthea Hutchison</cp:lastModifiedBy>
  <cp:lastPrinted>2006-07-04T06:55:55Z</cp:lastPrinted>
  <dcterms:created xsi:type="dcterms:W3CDTF">2003-11-24T04:52:01Z</dcterms:created>
  <dcterms:modified xsi:type="dcterms:W3CDTF">2016-07-07T02:28:47Z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